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FMP_INTERREG ČESKO-POLSKO 2021-2027\DOKUMENTACE FMP\SMĚRNICE PRO ŽADATELE\verze 4 - od 15.2.2025\finální přílohy Směrnice - 4. verze od 15.2.2025\ve wordu, excelu\"/>
    </mc:Choice>
  </mc:AlternateContent>
  <xr:revisionPtr revIDLastSave="0" documentId="13_ncr:1_{AA7D5EA8-3A4B-4419-B572-5FE3770648AC}" xr6:coauthVersionLast="36" xr6:coauthVersionMax="36" xr10:uidLastSave="{00000000-0000-0000-0000-000000000000}"/>
  <bookViews>
    <workbookView xWindow="0" yWindow="0" windowWidth="21570" windowHeight="7755" tabRatio="870" xr2:uid="{00000000-000D-0000-FFFF-FFFF00000000}"/>
  </bookViews>
  <sheets>
    <sheet name="Rozpočet - Draft Budget_CELKEM" sheetId="1" r:id="rId1"/>
    <sheet name="1.Aktivita_Działalność" sheetId="2" r:id="rId2"/>
    <sheet name="2. Aktivita_Działalność" sheetId="7" r:id="rId3"/>
    <sheet name="3. Aktivita_Działalność" sheetId="8" r:id="rId4"/>
    <sheet name="4. Aktivita_Działalność" sheetId="9" r:id="rId5"/>
    <sheet name="5. Aktivita_Działalność" sheetId="6" r:id="rId6"/>
    <sheet name="6. Aktivita_Działalność" sheetId="10" r:id="rId7"/>
    <sheet name="7.Aktivita_Działalność" sheetId="11" r:id="rId8"/>
    <sheet name="8.Aktivita_Działalność" sheetId="12" r:id="rId9"/>
  </sheets>
  <definedNames>
    <definedName name="_1._Aktivita_Aktywność">'Rozpočet - Draft Budget_CELKEM'!$C$15</definedName>
    <definedName name="_xlnm.Print_Area" localSheetId="1">'1.Aktivita_Działalność'!$B$1:$H$70</definedName>
    <definedName name="_xlnm.Print_Area" localSheetId="2">'2. Aktivita_Działalność'!$B$1:$H$67</definedName>
    <definedName name="_xlnm.Print_Area" localSheetId="3">'3. Aktivita_Działalność'!$A$1:$H$67</definedName>
    <definedName name="_xlnm.Print_Area" localSheetId="4">'4. Aktivita_Działalność'!$A$1:$H$67</definedName>
    <definedName name="_xlnm.Print_Area" localSheetId="5">'5. Aktivita_Działalność'!$A$1:$H$67</definedName>
    <definedName name="_xlnm.Print_Area" localSheetId="6">'6. Aktivita_Działalność'!$A$1:$H$67</definedName>
    <definedName name="_xlnm.Print_Area" localSheetId="7">'7.Aktivita_Działalność'!$A$1:$H$67</definedName>
    <definedName name="_xlnm.Print_Area" localSheetId="8">'8.Aktivita_Działalność'!$A$1:$H$67</definedName>
    <definedName name="_xlnm.Print_Area" localSheetId="0">'Rozpočet - Draft Budget_CELKEM'!$B$1:$H$25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G15" i="2" l="1"/>
  <c r="F65" i="2"/>
  <c r="G65" i="2" l="1"/>
  <c r="F66" i="2" l="1"/>
  <c r="F68" i="2" s="1"/>
  <c r="F67" i="2" l="1"/>
  <c r="G66" i="2"/>
  <c r="E76" i="2" l="1"/>
  <c r="G67" i="2"/>
  <c r="G68" i="2"/>
  <c r="F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E7" i="7"/>
  <c r="E6" i="7"/>
  <c r="E5" i="7"/>
  <c r="D22" i="1"/>
  <c r="D21" i="1"/>
  <c r="F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E7" i="12"/>
  <c r="E6" i="12"/>
  <c r="E5" i="12"/>
  <c r="F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E7" i="11"/>
  <c r="E6" i="11"/>
  <c r="E5" i="11"/>
  <c r="D20" i="1"/>
  <c r="F62" i="10"/>
  <c r="F63" i="10" s="1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E7" i="10"/>
  <c r="E6" i="10"/>
  <c r="E5" i="10"/>
  <c r="D19" i="1"/>
  <c r="F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E7" i="6"/>
  <c r="E6" i="6"/>
  <c r="E5" i="6"/>
  <c r="D18" i="1"/>
  <c r="F62" i="9"/>
  <c r="F63" i="9" s="1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3" i="9"/>
  <c r="G12" i="9"/>
  <c r="E7" i="9"/>
  <c r="E6" i="9"/>
  <c r="E5" i="9"/>
  <c r="D17" i="1"/>
  <c r="F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E7" i="8"/>
  <c r="E6" i="8"/>
  <c r="E5" i="8"/>
  <c r="D16" i="1"/>
  <c r="D15" i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F63" i="12" l="1"/>
  <c r="F63" i="11"/>
  <c r="F65" i="10"/>
  <c r="G65" i="10" s="1"/>
  <c r="F64" i="10"/>
  <c r="G64" i="10" s="1"/>
  <c r="F63" i="6"/>
  <c r="F65" i="9"/>
  <c r="G65" i="9" s="1"/>
  <c r="F64" i="9"/>
  <c r="G64" i="9" s="1"/>
  <c r="F63" i="8"/>
  <c r="F63" i="7"/>
  <c r="G63" i="7" s="1"/>
  <c r="G62" i="7"/>
  <c r="G63" i="9"/>
  <c r="G63" i="10"/>
  <c r="G62" i="6"/>
  <c r="G62" i="9"/>
  <c r="F69" i="2"/>
  <c r="G62" i="12"/>
  <c r="G62" i="11"/>
  <c r="G62" i="10"/>
  <c r="G62" i="8"/>
  <c r="F65" i="12" l="1"/>
  <c r="G65" i="12" s="1"/>
  <c r="F64" i="12"/>
  <c r="G64" i="12" s="1"/>
  <c r="G63" i="12"/>
  <c r="F65" i="11"/>
  <c r="G65" i="11" s="1"/>
  <c r="G63" i="11"/>
  <c r="F64" i="11"/>
  <c r="G64" i="11" s="1"/>
  <c r="F65" i="6"/>
  <c r="G65" i="6" s="1"/>
  <c r="F64" i="6"/>
  <c r="G64" i="6" s="1"/>
  <c r="G63" i="6"/>
  <c r="F65" i="8"/>
  <c r="G65" i="8" s="1"/>
  <c r="F64" i="8"/>
  <c r="G64" i="8" s="1"/>
  <c r="G63" i="8"/>
  <c r="F65" i="7"/>
  <c r="G65" i="7" s="1"/>
  <c r="F64" i="7"/>
  <c r="G64" i="7" s="1"/>
  <c r="F66" i="9"/>
  <c r="F18" i="1" s="1"/>
  <c r="G66" i="11" l="1"/>
  <c r="G21" i="1" s="1"/>
  <c r="F66" i="11"/>
  <c r="F21" i="1" s="1"/>
  <c r="F66" i="6"/>
  <c r="F19" i="1" s="1"/>
  <c r="F66" i="8"/>
  <c r="F17" i="1" s="1"/>
  <c r="G66" i="7"/>
  <c r="G16" i="1" s="1"/>
  <c r="F66" i="7"/>
  <c r="F16" i="1" s="1"/>
  <c r="G66" i="6"/>
  <c r="G19" i="1" s="1"/>
  <c r="G66" i="9"/>
  <c r="G18" i="1" s="1"/>
  <c r="G66" i="12"/>
  <c r="G22" i="1" s="1"/>
  <c r="G66" i="8"/>
  <c r="G17" i="1" s="1"/>
  <c r="F66" i="12"/>
  <c r="F22" i="1" s="1"/>
  <c r="G66" i="10"/>
  <c r="G20" i="1" s="1"/>
  <c r="F66" i="10"/>
  <c r="F20" i="1" s="1"/>
  <c r="E5" i="2"/>
  <c r="E6" i="2"/>
  <c r="E7" i="2"/>
  <c r="G69" i="2" l="1"/>
  <c r="G15" i="1" s="1"/>
  <c r="G23" i="1" s="1"/>
  <c r="F15" i="1"/>
  <c r="F23" i="1" s="1"/>
  <c r="G25" i="1" l="1"/>
</calcChain>
</file>

<file path=xl/sharedStrings.xml><?xml version="1.0" encoding="utf-8"?>
<sst xmlns="http://schemas.openxmlformats.org/spreadsheetml/2006/main" count="650" uniqueCount="115">
  <si>
    <t>https://ec.europa.eu/info/funding-tenders/procedures-guidelines-tenders/information-contractors-and-beneficiaries/exchange-rate-inforeuro</t>
  </si>
  <si>
    <t>Název projektu / Tytuł projektu</t>
  </si>
  <si>
    <t>Cena EUR</t>
  </si>
  <si>
    <t xml:space="preserve">Způsobilé výdaje / Wydatki kwalifikowalne	</t>
  </si>
  <si>
    <t>Přímé výdaje / Wydatki bezpośrednie</t>
  </si>
  <si>
    <t>Celkové přímé výdaje / Całkowite wydatki bezpośrednie</t>
  </si>
  <si>
    <t>Celkové způsobilé výdaje / Całkowite wydatki kwalifikowalne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</si>
  <si>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</si>
  <si>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</si>
  <si>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</si>
  <si>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</si>
  <si>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</si>
  <si>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</si>
  <si>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</si>
  <si>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4. Externí služby / Usług zewnętrznych</t>
  </si>
  <si>
    <t>FOND MALÝCH PROJEKTŮ v Euroregionu Glacensis / FUNDUSZ MAⱢYCH PROJEKTÓW w Euroregionie Glacensis</t>
  </si>
  <si>
    <t>Rozpočet projektu / Budżet projektu</t>
  </si>
  <si>
    <t>VYPLŇUJTE POUZE BÍLÁ POLE!! / NALEŻY WYPEŁNIĆ TYLKO BIAŁE POLA!!</t>
  </si>
  <si>
    <t>Cena CZK nebo/lub PLN</t>
  </si>
  <si>
    <t>Celkové výdaje projektu / Całkowite wydatki projektu</t>
  </si>
  <si>
    <t>Administrativní náklady - Paušální sazba (15 % z Personálních nákladů) / Koszty administracyjne - Stawka ryczałtowa (15% Kosztów personelu)</t>
  </si>
  <si>
    <t>Personální náklady - Paušální sazba (20 % z Přímých výdajů) / Koszty personelu - Stawka ryczałtowa (20 % z Wydatków bezpośrednich)</t>
  </si>
  <si>
    <t>Cestovné - Paušální sazba (15 % z Personálních nákladů) / Koszty podróży - Stawka ryczałtowa (15 % z Kosztów personelu)</t>
  </si>
  <si>
    <t>Aktivita</t>
  </si>
  <si>
    <t>název / nazwa</t>
  </si>
  <si>
    <t>Rozpočet projektu CELKEM / Budżet projektu OGÓLNIE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</si>
  <si>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</si>
  <si>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</si>
  <si>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</si>
  <si>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</si>
  <si>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</si>
  <si>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</si>
  <si>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</si>
  <si>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</si>
  <si>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</si>
  <si>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</si>
  <si>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</si>
  <si>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</si>
  <si>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</si>
  <si>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</si>
  <si>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</si>
  <si>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</si>
  <si>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</si>
  <si>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</si>
  <si>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</si>
  <si>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</si>
  <si>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</si>
  <si>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</si>
  <si>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</si>
  <si>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</si>
  <si>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</si>
  <si>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</si>
  <si>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</si>
  <si>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</si>
  <si>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</si>
  <si>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</si>
  <si>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</si>
  <si>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</si>
  <si>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</si>
  <si>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</si>
  <si>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</si>
  <si>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</si>
  <si>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</si>
  <si>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</si>
  <si>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</si>
  <si>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řádek</t>
  </si>
  <si>
    <t>Cena CZK nebo/ lub PLN</t>
  </si>
  <si>
    <r>
      <t xml:space="preserve">položka / pozycja - </t>
    </r>
    <r>
      <rPr>
        <b/>
        <sz val="16"/>
        <color rgb="FFFF0000"/>
        <rFont val="Calibri"/>
        <family val="2"/>
        <charset val="238"/>
        <scheme val="minor"/>
      </rPr>
      <t>v  jazyku/w języku CZ i PL !!!</t>
    </r>
  </si>
  <si>
    <r>
      <t xml:space="preserve">popis stanovení hodnoty položky / </t>
    </r>
    <r>
      <rPr>
        <b/>
        <sz val="16"/>
        <rFont val="Calibri"/>
        <family val="2"/>
        <charset val="238"/>
        <scheme val="minor"/>
      </rPr>
      <t>opis sposobu - podstawy</t>
    </r>
    <r>
      <rPr>
        <b/>
        <sz val="16"/>
        <color theme="1"/>
        <rFont val="Calibri"/>
        <family val="2"/>
        <charset val="238"/>
        <scheme val="minor"/>
      </rPr>
      <t xml:space="preserve"> ustalenia wartości pozycji - </t>
    </r>
    <r>
      <rPr>
        <b/>
        <sz val="16"/>
        <color rgb="FFFF0000"/>
        <rFont val="Calibri"/>
        <family val="2"/>
        <charset val="238"/>
        <scheme val="minor"/>
      </rPr>
      <t>v  jazyku/w języku CZ i PL !!!</t>
    </r>
  </si>
  <si>
    <t xml:space="preserve"> </t>
  </si>
  <si>
    <r>
      <t xml:space="preserve">Kurz CZK/EUR </t>
    </r>
    <r>
      <rPr>
        <b/>
        <sz val="20"/>
        <color rgb="FFFF0000"/>
        <rFont val="Calibri"/>
        <family val="2"/>
        <charset val="238"/>
        <scheme val="minor"/>
      </rPr>
      <t>nebo/lub</t>
    </r>
    <r>
      <rPr>
        <b/>
        <sz val="20"/>
        <color theme="1"/>
        <rFont val="Calibri"/>
        <family val="2"/>
        <charset val="238"/>
        <scheme val="minor"/>
      </rPr>
      <t xml:space="preserve"> Kurs PLN/EUR</t>
    </r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</si>
  <si>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</si>
  <si>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</si>
  <si>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</si>
  <si>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</si>
  <si>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</si>
  <si>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</si>
  <si>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</si>
  <si>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</si>
  <si>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</si>
  <si>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</si>
  <si>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</si>
  <si>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kontrolní výpočet:</t>
  </si>
  <si>
    <t>1. Aktivita/Działalność</t>
  </si>
  <si>
    <t>2. Aktivita/Działalność</t>
  </si>
  <si>
    <t>3. Aktivita/Działalność</t>
  </si>
  <si>
    <t>4. Aktivita/Działalność</t>
  </si>
  <si>
    <t>5. Aktivita/Działalność</t>
  </si>
  <si>
    <t>6. Aktivita/Działalność</t>
  </si>
  <si>
    <t>7. Aktivita/Działalność</t>
  </si>
  <si>
    <t>8. Aktivita/Działalność</t>
  </si>
  <si>
    <t>1. Aktivita - název/ 1. Działalność - Nazwa:</t>
  </si>
  <si>
    <t>2. Aktivita - název/ 2. Działalność - Nazwa:</t>
  </si>
  <si>
    <t>3. Aktivita - název/ 3. Działalność - Nazwa:</t>
  </si>
  <si>
    <t>4. Aktivita - název/ 4. Działalność - Nazwa:</t>
  </si>
  <si>
    <t>5. Aktivita - název/ 5. Działalność - Nazwa:</t>
  </si>
  <si>
    <t>6. Aktivita - název/ 6. Działalność - Nazwa:</t>
  </si>
  <si>
    <t>7. Aktivita - název/ 7. Działalność - Nazwa:</t>
  </si>
  <si>
    <t>8. Aktivita - název/ 8. Działalność - Nazwa:</t>
  </si>
  <si>
    <t xml:space="preserve">Kurz CZK/EUR nebo PLN/EUR vyplňte podle měsíčního kurzu na níže uvedeném webu, který je platný ke dni předložení žádosti o dotaci </t>
  </si>
  <si>
    <t>Kurs CZK/EUR lub PLN/EUR należy wypełnić zgodnie z miesięcznym kursem wymiany walut  zamieszczonym na poniższej stronie internetowej, obowiązującym w dniu złożenia wniosku o dofinansowanie</t>
  </si>
  <si>
    <t>ANO/TAK</t>
  </si>
  <si>
    <t>NE/NIE</t>
  </si>
  <si>
    <r>
      <t>Chci uplatnit paušál na personální náklady (20%), administrativní náklady (15%) a cestovné (15%) -</t>
    </r>
    <r>
      <rPr>
        <b/>
        <sz val="16"/>
        <color rgb="FFFF0000"/>
        <rFont val="Calibri"/>
        <family val="2"/>
        <charset val="238"/>
        <scheme val="minor"/>
      </rPr>
      <t xml:space="preserve"> vyberte ANO - NE</t>
    </r>
    <r>
      <rPr>
        <b/>
        <sz val="16"/>
        <color theme="1"/>
        <rFont val="Calibri"/>
        <family val="2"/>
        <charset val="238"/>
        <scheme val="minor"/>
      </rPr>
      <t xml:space="preserve"> / Chcę zastosować ryczałt na koszty personelu (20%), koszty administracyjne (15%) oraz koszty podróży (15%) – </t>
    </r>
    <r>
      <rPr>
        <b/>
        <sz val="16"/>
        <color rgb="FFFF0000"/>
        <rFont val="Calibri"/>
        <family val="2"/>
        <charset val="238"/>
        <scheme val="minor"/>
      </rPr>
      <t>wybierz TAK - NIE</t>
    </r>
  </si>
  <si>
    <t>vzor</t>
  </si>
  <si>
    <t>Doprava autobusem na akci partnera(cca 45 osob) Dobruška-Klodzko-Dobruška přes Náchod 145km x 45 Kč=6525Kč,doba čekání 6hod x300Kč=1800Kč. Celkem za dopravu 8325Kč/Transport autokarem na imprezę partnerską (ok. 45 osób) Dobruška-Kłodzko-Dobruszka przez Náchod 145km x 45 CZK=6525CZK, czas oczekiwania 6 godzin x 300CZK=1800CZK. Całkowita wysyłka 8325Kč</t>
  </si>
  <si>
    <t>Kulturní program dožínky: Hudební vystoupení polského orchestru 13-15hodin-15519 Kč, vystoupení folklorního souboru 15-16hodin-12000Kč.Celkem za kulturní vystoupení 27519Kč/Program kulturalny dożynek: Występ muzyczny polskiej orkiestry 13-15h-15519 CZK, występ zespołu folklorystycznego 15-16h-12000CZK.Razem na występ kulturalny 27519CZK</t>
  </si>
  <si>
    <t>Propagace Dožínky vše v CZ/PL mutaci:Grafika a tisk plakátu-formát A3,plnobarevný-100ks x 40Kč=4000Kč, grafika a výroba banneru 3 x1m cena do 600Kč za 1m2, 2 kusy x 1800Kč=3600Kč, Celkem za propagaci 7600Kč/Promocja dożynkowa całość w wersji CZ/PL:Druk grafiki i plakatu - format A3, pełny kolor - 100szt x 40CZK = 4000CZK, produkcja grafiki i banerów 3 x 1m cena do 600CZK za 1m2, 2 sztuki x 1800CZK =3600CZK, Całkowita promocja 7600CZK</t>
  </si>
  <si>
    <r>
      <t xml:space="preserve">položka / pozycja - </t>
    </r>
    <r>
      <rPr>
        <b/>
        <sz val="16"/>
        <color rgb="FFFF0000"/>
        <rFont val="Calibri"/>
        <family val="2"/>
        <charset val="238"/>
        <scheme val="minor"/>
      </rPr>
      <t>v  jazyku/w języku CZ i PL !!!
Jednotlivé výdaje je nutné rozepsat v maximální podrobnosti dle níže uvedeného vzoru / Poszczególne wydatki należy wyszczególnić maksymalnie szczegółowo, zgodnie z poniższym wzorem</t>
    </r>
  </si>
  <si>
    <t>Cena stanovena dle poptávky trhu / Cena ustalana w zależności od rozpoznanie rynku</t>
  </si>
  <si>
    <t>Typ výdaje / typ wydatku</t>
  </si>
  <si>
    <t>-</t>
  </si>
  <si>
    <t>;</t>
  </si>
  <si>
    <t>4. Externí služby / Usługi zewnętrzne</t>
  </si>
  <si>
    <t>5. Vybavení / Wyposażenie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</si>
</sst>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[$€-1];\-#,##0.00\ [$€-1]"/>
    <numFmt numFmtId="166" formatCode="#,##0.000\ [$€-1]"/>
  </numFmts>
  <fonts count="2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1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horizontal="right" vertical="center" indent="2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2" borderId="0" xfId="1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right" vertical="center" indent="2"/>
    </xf>
    <xf numFmtId="4" fontId="6" fillId="2" borderId="0" xfId="0" applyNumberFormat="1" applyFont="1" applyFill="1" applyBorder="1" applyAlignment="1" applyProtection="1">
      <alignment horizontal="right" vertical="center" indent="2"/>
    </xf>
    <xf numFmtId="0" fontId="3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left" vertical="center" wrapText="1" indent="1"/>
    </xf>
    <xf numFmtId="0" fontId="9" fillId="0" borderId="0" xfId="0" applyFont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4" fontId="3" fillId="2" borderId="0" xfId="0" applyNumberFormat="1" applyFont="1" applyFill="1" applyBorder="1" applyAlignment="1" applyProtection="1">
      <alignment horizontal="right" vertical="center" indent="2"/>
    </xf>
    <xf numFmtId="4" fontId="3" fillId="0" borderId="0" xfId="0" applyNumberFormat="1" applyFont="1" applyFill="1" applyBorder="1" applyAlignment="1" applyProtection="1">
      <alignment horizontal="right" vertical="center" indent="2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 textRotation="90"/>
    </xf>
    <xf numFmtId="0" fontId="17" fillId="2" borderId="36" xfId="0" applyFont="1" applyFill="1" applyBorder="1" applyAlignment="1" applyProtection="1">
      <alignment horizontal="center" vertical="center" textRotation="90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 indent="1"/>
      <protection locked="0"/>
    </xf>
    <xf numFmtId="0" fontId="17" fillId="0" borderId="2" xfId="0" applyFont="1" applyFill="1" applyBorder="1" applyAlignment="1" applyProtection="1">
      <alignment horizontal="left" vertical="center" wrapText="1" indent="1"/>
      <protection locked="0"/>
    </xf>
    <xf numFmtId="4" fontId="17" fillId="0" borderId="14" xfId="0" applyNumberFormat="1" applyFont="1" applyFill="1" applyBorder="1" applyAlignment="1" applyProtection="1">
      <alignment horizontal="center" vertical="center"/>
      <protection locked="0"/>
    </xf>
    <xf numFmtId="164" fontId="17" fillId="2" borderId="14" xfId="0" applyNumberFormat="1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17" fillId="0" borderId="21" xfId="0" applyFont="1" applyFill="1" applyBorder="1" applyAlignment="1" applyProtection="1">
      <alignment horizontal="left" vertical="center" wrapText="1" indent="1"/>
      <protection locked="0"/>
    </xf>
    <xf numFmtId="0" fontId="17" fillId="0" borderId="7" xfId="0" applyFont="1" applyFill="1" applyBorder="1" applyAlignment="1" applyProtection="1">
      <alignment horizontal="left" vertical="center" wrapText="1" indent="1"/>
      <protection locked="0"/>
    </xf>
    <xf numFmtId="4" fontId="17" fillId="0" borderId="5" xfId="0" applyNumberFormat="1" applyFont="1" applyFill="1" applyBorder="1" applyAlignment="1" applyProtection="1">
      <alignment horizontal="center" vertical="center"/>
      <protection locked="0"/>
    </xf>
    <xf numFmtId="4" fontId="13" fillId="2" borderId="14" xfId="0" applyNumberFormat="1" applyFont="1" applyFill="1" applyBorder="1" applyAlignment="1" applyProtection="1">
      <alignment horizontal="center" vertical="center"/>
    </xf>
    <xf numFmtId="164" fontId="13" fillId="2" borderId="14" xfId="0" applyNumberFormat="1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vertical="center"/>
    </xf>
    <xf numFmtId="4" fontId="17" fillId="0" borderId="44" xfId="0" applyNumberFormat="1" applyFont="1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4" fontId="13" fillId="2" borderId="36" xfId="0" applyNumberFormat="1" applyFont="1" applyFill="1" applyBorder="1" applyAlignment="1" applyProtection="1">
      <alignment horizontal="center" vertical="center"/>
    </xf>
    <xf numFmtId="4" fontId="13" fillId="2" borderId="40" xfId="0" applyNumberFormat="1" applyFont="1" applyFill="1" applyBorder="1" applyAlignment="1" applyProtection="1">
      <alignment horizontal="center" vertical="center"/>
    </xf>
    <xf numFmtId="0" fontId="17" fillId="2" borderId="4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 wrapText="1"/>
    </xf>
    <xf numFmtId="4" fontId="19" fillId="3" borderId="13" xfId="0" applyNumberFormat="1" applyFont="1" applyFill="1" applyBorder="1" applyAlignment="1" applyProtection="1">
      <alignment horizontal="center" vertical="center"/>
    </xf>
    <xf numFmtId="164" fontId="19" fillId="3" borderId="13" xfId="0" applyNumberFormat="1" applyFont="1" applyFill="1" applyBorder="1" applyAlignment="1" applyProtection="1">
      <alignment horizontal="center" vertical="center"/>
    </xf>
    <xf numFmtId="164" fontId="17" fillId="2" borderId="44" xfId="0" applyNumberFormat="1" applyFont="1" applyFill="1" applyBorder="1" applyAlignment="1" applyProtection="1">
      <alignment horizontal="center" vertical="center"/>
    </xf>
    <xf numFmtId="4" fontId="19" fillId="3" borderId="49" xfId="0" applyNumberFormat="1" applyFont="1" applyFill="1" applyBorder="1" applyAlignment="1" applyProtection="1">
      <alignment horizontal="center" vertical="center"/>
    </xf>
    <xf numFmtId="164" fontId="19" fillId="3" borderId="50" xfId="0" applyNumberFormat="1" applyFont="1" applyFill="1" applyBorder="1" applyAlignment="1" applyProtection="1">
      <alignment horizontal="center" vertical="center"/>
    </xf>
    <xf numFmtId="4" fontId="13" fillId="2" borderId="44" xfId="0" applyNumberFormat="1" applyFont="1" applyFill="1" applyBorder="1" applyAlignment="1" applyProtection="1">
      <alignment horizontal="center" vertical="center"/>
    </xf>
    <xf numFmtId="165" fontId="13" fillId="2" borderId="14" xfId="0" applyNumberFormat="1" applyFont="1" applyFill="1" applyBorder="1" applyAlignment="1" applyProtection="1">
      <alignment horizontal="center" vertical="center"/>
    </xf>
    <xf numFmtId="165" fontId="13" fillId="2" borderId="5" xfId="0" applyNumberFormat="1" applyFont="1" applyFill="1" applyBorder="1" applyAlignment="1" applyProtection="1">
      <alignment horizontal="center" vertical="center"/>
    </xf>
    <xf numFmtId="165" fontId="13" fillId="2" borderId="40" xfId="0" applyNumberFormat="1" applyFont="1" applyFill="1" applyBorder="1" applyAlignment="1" applyProtection="1">
      <alignment horizontal="center" vertical="center"/>
    </xf>
    <xf numFmtId="165" fontId="13" fillId="2" borderId="44" xfId="0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 applyProtection="1">
      <alignment vertical="center"/>
    </xf>
    <xf numFmtId="4" fontId="23" fillId="2" borderId="5" xfId="0" applyNumberFormat="1" applyFont="1" applyFill="1" applyBorder="1" applyAlignment="1" applyProtection="1">
      <alignment horizontal="center" vertical="center" wrapText="1"/>
    </xf>
    <xf numFmtId="4" fontId="23" fillId="2" borderId="17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Alignment="1" applyProtection="1">
      <alignment vertical="center"/>
    </xf>
    <xf numFmtId="0" fontId="17" fillId="4" borderId="2" xfId="0" applyFont="1" applyFill="1" applyBorder="1" applyAlignment="1" applyProtection="1">
      <alignment horizontal="left" vertical="center" wrapText="1" indent="1"/>
      <protection locked="0"/>
    </xf>
    <xf numFmtId="4" fontId="17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left" vertical="center" wrapText="1" indent="1"/>
      <protection locked="0"/>
    </xf>
    <xf numFmtId="0" fontId="17" fillId="4" borderId="28" xfId="0" applyFont="1" applyFill="1" applyBorder="1" applyAlignment="1" applyProtection="1">
      <alignment horizontal="left" vertical="center" wrapText="1" indent="1"/>
      <protection locked="0"/>
    </xf>
    <xf numFmtId="0" fontId="24" fillId="4" borderId="20" xfId="0" applyFont="1" applyFill="1" applyBorder="1" applyAlignment="1" applyProtection="1">
      <alignment horizontal="left" vertical="center" wrapText="1" inden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0" fontId="25" fillId="4" borderId="26" xfId="0" applyFont="1" applyFill="1" applyBorder="1" applyAlignment="1" applyProtection="1">
      <alignment vertical="center" wrapText="1"/>
      <protection locked="0"/>
    </xf>
    <xf numFmtId="0" fontId="25" fillId="4" borderId="6" xfId="0" applyFont="1" applyFill="1" applyBorder="1" applyAlignment="1" applyProtection="1">
      <alignment vertical="center" wrapText="1"/>
      <protection locked="0"/>
    </xf>
    <xf numFmtId="0" fontId="24" fillId="4" borderId="51" xfId="0" applyFont="1" applyFill="1" applyBorder="1" applyAlignment="1" applyProtection="1">
      <alignment horizontal="left" vertical="center" wrapText="1" indent="1"/>
      <protection locked="0"/>
    </xf>
    <xf numFmtId="0" fontId="24" fillId="4" borderId="21" xfId="0" applyFont="1" applyFill="1" applyBorder="1" applyAlignment="1" applyProtection="1">
      <alignment horizontal="left" vertical="center" wrapText="1" indent="1"/>
      <protection locked="0"/>
    </xf>
    <xf numFmtId="0" fontId="17" fillId="0" borderId="51" xfId="0" applyFont="1" applyFill="1" applyBorder="1" applyAlignment="1" applyProtection="1">
      <alignment horizontal="left" vertical="center" wrapText="1" indent="1"/>
      <protection locked="0"/>
    </xf>
    <xf numFmtId="0" fontId="13" fillId="2" borderId="5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left" vertical="center" indent="1"/>
      <protection locked="0"/>
    </xf>
    <xf numFmtId="0" fontId="21" fillId="0" borderId="7" xfId="0" applyFont="1" applyFill="1" applyBorder="1" applyAlignment="1" applyProtection="1">
      <alignment horizontal="left" vertical="center" indent="1"/>
      <protection locked="0"/>
    </xf>
    <xf numFmtId="0" fontId="21" fillId="0" borderId="27" xfId="0" applyFont="1" applyFill="1" applyBorder="1" applyAlignment="1" applyProtection="1">
      <alignment horizontal="left" vertical="center" wrapText="1" indent="1"/>
      <protection locked="0"/>
    </xf>
    <xf numFmtId="0" fontId="21" fillId="0" borderId="28" xfId="0" applyFont="1" applyFill="1" applyBorder="1" applyAlignment="1" applyProtection="1">
      <alignment horizontal="left" vertical="center" wrapText="1" indent="1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19" fillId="3" borderId="48" xfId="0" applyFont="1" applyFill="1" applyBorder="1" applyAlignment="1" applyProtection="1">
      <alignment horizontal="center" vertical="center"/>
    </xf>
    <xf numFmtId="0" fontId="19" fillId="3" borderId="45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2" fillId="2" borderId="0" xfId="1" applyFont="1" applyFill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13" fillId="2" borderId="18" xfId="0" applyFont="1" applyFill="1" applyBorder="1" applyAlignment="1" applyProtection="1">
      <alignment horizontal="left" vertical="center" wrapText="1"/>
    </xf>
    <xf numFmtId="0" fontId="24" fillId="2" borderId="52" xfId="0" applyFont="1" applyFill="1" applyBorder="1" applyAlignment="1" applyProtection="1">
      <alignment horizontal="center" vertical="center" textRotation="90"/>
    </xf>
    <xf numFmtId="0" fontId="24" fillId="2" borderId="53" xfId="0" applyFont="1" applyFill="1" applyBorder="1" applyAlignment="1" applyProtection="1">
      <alignment horizontal="center" vertical="center" textRotation="90"/>
    </xf>
    <xf numFmtId="0" fontId="24" fillId="2" borderId="54" xfId="0" applyFont="1" applyFill="1" applyBorder="1" applyAlignment="1" applyProtection="1">
      <alignment horizontal="center" vertical="center" textRotation="90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left" vertical="center"/>
    </xf>
    <xf numFmtId="0" fontId="15" fillId="2" borderId="41" xfId="0" applyFont="1" applyFill="1" applyBorder="1" applyAlignment="1" applyProtection="1">
      <alignment horizontal="left" vertical="center"/>
    </xf>
    <xf numFmtId="0" fontId="21" fillId="2" borderId="34" xfId="0" applyFont="1" applyFill="1" applyBorder="1" applyAlignment="1" applyProtection="1">
      <alignment horizontal="left" vertical="center" wrapText="1"/>
    </xf>
    <xf numFmtId="0" fontId="21" fillId="2" borderId="30" xfId="0" applyFont="1" applyFill="1" applyBorder="1" applyAlignment="1" applyProtection="1">
      <alignment horizontal="left" vertical="center" wrapText="1"/>
    </xf>
    <xf numFmtId="0" fontId="21" fillId="2" borderId="29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39" xfId="0" applyFont="1" applyFill="1" applyBorder="1" applyAlignment="1" applyProtection="1">
      <alignment horizontal="left" vertical="center"/>
    </xf>
    <xf numFmtId="0" fontId="16" fillId="0" borderId="39" xfId="0" applyFont="1" applyFill="1" applyBorder="1" applyAlignment="1" applyProtection="1">
      <alignment horizontal="left" vertical="center" indent="1"/>
      <protection locked="0"/>
    </xf>
    <xf numFmtId="0" fontId="16" fillId="0" borderId="15" xfId="0" applyFont="1" applyFill="1" applyBorder="1" applyAlignment="1" applyProtection="1">
      <alignment horizontal="left" vertical="center" indent="1"/>
      <protection locked="0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35" xfId="0" applyFont="1" applyFill="1" applyBorder="1" applyAlignment="1" applyProtection="1">
      <alignment horizontal="left" vertical="center"/>
    </xf>
    <xf numFmtId="0" fontId="21" fillId="2" borderId="35" xfId="0" applyFont="1" applyFill="1" applyBorder="1" applyAlignment="1" applyProtection="1">
      <alignment horizontal="left" vertical="center"/>
    </xf>
    <xf numFmtId="0" fontId="21" fillId="2" borderId="31" xfId="0" applyFont="1" applyFill="1" applyBorder="1" applyAlignment="1" applyProtection="1">
      <alignment horizontal="left" vertical="center"/>
    </xf>
    <xf numFmtId="0" fontId="21" fillId="2" borderId="5" xfId="0" applyFont="1" applyFill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left" vertical="center"/>
    </xf>
    <xf numFmtId="0" fontId="15" fillId="2" borderId="46" xfId="0" applyFont="1" applyFill="1" applyBorder="1" applyAlignment="1" applyProtection="1">
      <alignment horizontal="left" vertical="center"/>
    </xf>
    <xf numFmtId="0" fontId="21" fillId="2" borderId="46" xfId="0" applyFont="1" applyFill="1" applyBorder="1" applyAlignment="1" applyProtection="1">
      <alignment horizontal="left" vertical="center"/>
    </xf>
    <xf numFmtId="0" fontId="21" fillId="2" borderId="47" xfId="0" applyFont="1" applyFill="1" applyBorder="1" applyAlignment="1" applyProtection="1">
      <alignment horizontal="left" vertical="center"/>
    </xf>
    <xf numFmtId="0" fontId="21" fillId="2" borderId="9" xfId="0" applyFont="1" applyFill="1" applyBorder="1" applyAlignment="1" applyProtection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3083719</xdr:colOff>
      <xdr:row>16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FC3FBA7-CB32-48B6-A249-538A57DE185A}"/>
            </a:ext>
          </a:extLst>
        </xdr:cNvPr>
        <xdr:cNvSpPr txBox="1"/>
      </xdr:nvSpPr>
      <xdr:spPr>
        <a:xfrm>
          <a:off x="6465094" y="6036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0C0"/>
    <pageSetUpPr fitToPage="1"/>
  </sheetPr>
  <dimension ref="B1:J25"/>
  <sheetViews>
    <sheetView showGridLines="0" tabSelected="1" showRuler="0" zoomScale="60" zoomScaleNormal="60" zoomScalePageLayoutView="60" workbookViewId="0">
      <selection activeCell="E8" sqref="E8:G8"/>
    </sheetView>
  </sheetViews>
  <sheetFormatPr defaultColWidth="9.140625" defaultRowHeight="50.1" customHeight="1" x14ac:dyDescent="0.25"/>
  <cols>
    <col min="1" max="1" width="2.7109375" style="20" customWidth="1"/>
    <col min="2" max="2" width="3.28515625" style="31" customWidth="1"/>
    <col min="3" max="3" width="43.28515625" style="20" customWidth="1"/>
    <col min="4" max="4" width="67.140625" style="20" customWidth="1"/>
    <col min="5" max="5" width="61.7109375" style="20" customWidth="1"/>
    <col min="6" max="6" width="40.28515625" style="20" customWidth="1"/>
    <col min="7" max="7" width="31.85546875" style="20" customWidth="1"/>
    <col min="8" max="8" width="3.28515625" style="20" customWidth="1"/>
    <col min="9" max="9" width="7.5703125" style="20" hidden="1" customWidth="1"/>
    <col min="10" max="10" width="15.5703125" style="20" hidden="1" customWidth="1"/>
    <col min="11" max="13" width="11.85546875" style="20" customWidth="1"/>
    <col min="14" max="16384" width="9.140625" style="20"/>
  </cols>
  <sheetData>
    <row r="1" spans="2:10" ht="18" customHeight="1" thickBot="1" x14ac:dyDescent="0.3">
      <c r="B1" s="30"/>
      <c r="C1" s="9"/>
      <c r="D1" s="87"/>
      <c r="E1" s="88"/>
      <c r="F1" s="88"/>
      <c r="G1" s="88"/>
      <c r="H1" s="10"/>
      <c r="I1" s="2"/>
    </row>
    <row r="2" spans="2:10" ht="37.9" customHeight="1" x14ac:dyDescent="0.25">
      <c r="B2" s="30"/>
      <c r="C2" s="93" t="s">
        <v>7</v>
      </c>
      <c r="D2" s="94"/>
      <c r="E2" s="94"/>
      <c r="F2" s="94"/>
      <c r="G2" s="95"/>
      <c r="H2" s="11"/>
      <c r="I2" s="3"/>
    </row>
    <row r="3" spans="2:10" ht="37.9" customHeight="1" x14ac:dyDescent="0.25">
      <c r="B3" s="30"/>
      <c r="C3" s="96" t="s">
        <v>15</v>
      </c>
      <c r="D3" s="97"/>
      <c r="E3" s="97"/>
      <c r="F3" s="97"/>
      <c r="G3" s="98"/>
      <c r="H3" s="11"/>
      <c r="I3" s="3"/>
    </row>
    <row r="4" spans="2:10" ht="50.1" customHeight="1" thickBot="1" x14ac:dyDescent="0.3">
      <c r="B4" s="30"/>
      <c r="C4" s="99" t="s">
        <v>25</v>
      </c>
      <c r="D4" s="100"/>
      <c r="E4" s="100"/>
      <c r="F4" s="100"/>
      <c r="G4" s="101"/>
      <c r="H4" s="12"/>
      <c r="I4" s="5"/>
    </row>
    <row r="5" spans="2:10" ht="54" customHeight="1" x14ac:dyDescent="0.25">
      <c r="B5" s="30"/>
      <c r="C5" s="102" t="s">
        <v>13</v>
      </c>
      <c r="D5" s="103"/>
      <c r="E5" s="91"/>
      <c r="F5" s="91"/>
      <c r="G5" s="92"/>
      <c r="H5" s="21"/>
      <c r="I5" s="22"/>
      <c r="J5" s="23" t="s">
        <v>9</v>
      </c>
    </row>
    <row r="6" spans="2:10" ht="37.15" customHeight="1" x14ac:dyDescent="0.25">
      <c r="B6" s="30"/>
      <c r="C6" s="104" t="s">
        <v>8</v>
      </c>
      <c r="D6" s="105"/>
      <c r="E6" s="89"/>
      <c r="F6" s="89"/>
      <c r="G6" s="90"/>
      <c r="H6" s="24"/>
      <c r="I6" s="25"/>
      <c r="J6" s="23" t="s">
        <v>12</v>
      </c>
    </row>
    <row r="7" spans="2:10" ht="37.15" customHeight="1" x14ac:dyDescent="0.25">
      <c r="B7" s="30"/>
      <c r="C7" s="104" t="s">
        <v>1</v>
      </c>
      <c r="D7" s="105"/>
      <c r="E7" s="89"/>
      <c r="F7" s="89"/>
      <c r="G7" s="90"/>
      <c r="H7" s="24"/>
      <c r="I7" s="25"/>
      <c r="J7" s="23" t="s">
        <v>10</v>
      </c>
    </row>
    <row r="8" spans="2:10" ht="37.15" customHeight="1" x14ac:dyDescent="0.25">
      <c r="B8" s="30"/>
      <c r="C8" s="104" t="s">
        <v>70</v>
      </c>
      <c r="D8" s="105"/>
      <c r="E8" s="89"/>
      <c r="F8" s="89"/>
      <c r="G8" s="90"/>
      <c r="H8" s="24"/>
      <c r="I8" s="25"/>
      <c r="J8" s="23" t="s">
        <v>11</v>
      </c>
    </row>
    <row r="9" spans="2:10" ht="61.5" customHeight="1" x14ac:dyDescent="0.25">
      <c r="B9" s="30"/>
      <c r="C9" s="121" t="s">
        <v>103</v>
      </c>
      <c r="D9" s="122"/>
      <c r="E9" s="89"/>
      <c r="F9" s="89"/>
      <c r="G9" s="90"/>
      <c r="H9" s="24"/>
      <c r="I9" s="25"/>
      <c r="J9" s="23"/>
    </row>
    <row r="10" spans="2:10" ht="28.15" customHeight="1" x14ac:dyDescent="0.25">
      <c r="B10" s="30"/>
      <c r="C10" s="109" t="s">
        <v>99</v>
      </c>
      <c r="D10" s="109"/>
      <c r="E10" s="109"/>
      <c r="F10" s="109"/>
      <c r="G10" s="109"/>
      <c r="H10" s="13"/>
      <c r="I10" s="4"/>
      <c r="J10" s="20" t="s">
        <v>101</v>
      </c>
    </row>
    <row r="11" spans="2:10" ht="28.9" customHeight="1" x14ac:dyDescent="0.25">
      <c r="B11" s="30"/>
      <c r="C11" s="109" t="s">
        <v>100</v>
      </c>
      <c r="D11" s="109"/>
      <c r="E11" s="109"/>
      <c r="F11" s="109"/>
      <c r="G11" s="109"/>
      <c r="H11" s="13"/>
      <c r="I11" s="4"/>
      <c r="J11" s="20" t="s">
        <v>102</v>
      </c>
    </row>
    <row r="12" spans="2:10" ht="21" customHeight="1" x14ac:dyDescent="0.25">
      <c r="B12" s="30"/>
      <c r="C12" s="116" t="s">
        <v>0</v>
      </c>
      <c r="D12" s="117"/>
      <c r="E12" s="117"/>
      <c r="F12" s="117"/>
      <c r="G12" s="117"/>
      <c r="H12" s="14"/>
      <c r="I12" s="1"/>
    </row>
    <row r="13" spans="2:10" ht="25.9" customHeight="1" thickBot="1" x14ac:dyDescent="0.3">
      <c r="B13" s="30"/>
      <c r="C13" s="118" t="s">
        <v>17</v>
      </c>
      <c r="D13" s="118"/>
      <c r="E13" s="118"/>
      <c r="F13" s="118"/>
      <c r="G13" s="118"/>
      <c r="H13" s="14"/>
      <c r="I13" s="1"/>
    </row>
    <row r="14" spans="2:10" ht="39.950000000000003" customHeight="1" thickBot="1" x14ac:dyDescent="0.3">
      <c r="B14" s="32" t="s">
        <v>65</v>
      </c>
      <c r="C14" s="53" t="s">
        <v>23</v>
      </c>
      <c r="D14" s="110" t="s">
        <v>24</v>
      </c>
      <c r="E14" s="111"/>
      <c r="F14" s="54" t="s">
        <v>66</v>
      </c>
      <c r="G14" s="54" t="s">
        <v>2</v>
      </c>
      <c r="H14" s="17"/>
      <c r="I14" s="6"/>
    </row>
    <row r="15" spans="2:10" ht="36" customHeight="1" x14ac:dyDescent="0.25">
      <c r="B15" s="38" t="s">
        <v>26</v>
      </c>
      <c r="C15" s="55" t="s">
        <v>83</v>
      </c>
      <c r="D15" s="112">
        <f>'1.Aktivita_Działalność'!$E$8</f>
        <v>0</v>
      </c>
      <c r="E15" s="113"/>
      <c r="F15" s="56">
        <f>'1.Aktivita_Działalność'!$F$69</f>
        <v>0</v>
      </c>
      <c r="G15" s="67" t="str">
        <f>IF($E$8="","0",'1.Aktivita_Działalność'!$G$69)</f>
        <v>0</v>
      </c>
      <c r="H15" s="26"/>
      <c r="I15" s="27"/>
    </row>
    <row r="16" spans="2:10" ht="36" customHeight="1" x14ac:dyDescent="0.25">
      <c r="B16" s="44" t="s">
        <v>27</v>
      </c>
      <c r="C16" s="55" t="s">
        <v>84</v>
      </c>
      <c r="D16" s="114">
        <f>'2. Aktivita_Działalność'!$E$8</f>
        <v>0</v>
      </c>
      <c r="E16" s="115"/>
      <c r="F16" s="57">
        <f>'2. Aktivita_Działalność'!$F$66</f>
        <v>0</v>
      </c>
      <c r="G16" s="68" t="str">
        <f>IF($E$8="","0",'2. Aktivita_Działalność'!$G$66)</f>
        <v>0</v>
      </c>
      <c r="H16" s="26"/>
      <c r="I16" s="27"/>
    </row>
    <row r="17" spans="2:9" ht="36" customHeight="1" x14ac:dyDescent="0.25">
      <c r="B17" s="44" t="s">
        <v>28</v>
      </c>
      <c r="C17" s="55" t="s">
        <v>85</v>
      </c>
      <c r="D17" s="114">
        <f>'3. Aktivita_Działalność'!$E$8</f>
        <v>0</v>
      </c>
      <c r="E17" s="115"/>
      <c r="F17" s="57">
        <f>'3. Aktivita_Działalność'!$F$66</f>
        <v>0</v>
      </c>
      <c r="G17" s="69" t="str">
        <f>IF($E$8="","0",'3. Aktivita_Działalność'!$G$66)</f>
        <v>0</v>
      </c>
      <c r="H17" s="26"/>
      <c r="I17" s="27"/>
    </row>
    <row r="18" spans="2:9" ht="36" customHeight="1" x14ac:dyDescent="0.25">
      <c r="B18" s="44" t="s">
        <v>29</v>
      </c>
      <c r="C18" s="55" t="s">
        <v>86</v>
      </c>
      <c r="D18" s="114">
        <f>'4. Aktivita_Działalność'!$E$8</f>
        <v>0</v>
      </c>
      <c r="E18" s="115"/>
      <c r="F18" s="57">
        <f>'4. Aktivita_Działalność'!$F$66</f>
        <v>0</v>
      </c>
      <c r="G18" s="69" t="str">
        <f>IF($E$8="","0",'4. Aktivita_Działalność'!$G$66)</f>
        <v>0</v>
      </c>
      <c r="H18" s="26"/>
      <c r="I18" s="27"/>
    </row>
    <row r="19" spans="2:9" ht="36" customHeight="1" x14ac:dyDescent="0.25">
      <c r="B19" s="44" t="s">
        <v>30</v>
      </c>
      <c r="C19" s="55" t="s">
        <v>87</v>
      </c>
      <c r="D19" s="114">
        <f>'5. Aktivita_Działalność'!$E$8</f>
        <v>0</v>
      </c>
      <c r="E19" s="115"/>
      <c r="F19" s="57">
        <f>'5. Aktivita_Działalność'!$F$66</f>
        <v>0</v>
      </c>
      <c r="G19" s="69" t="str">
        <f>IF($E$8="","0",'5. Aktivita_Działalność'!$G$66)</f>
        <v>0</v>
      </c>
      <c r="H19" s="26"/>
      <c r="I19" s="27"/>
    </row>
    <row r="20" spans="2:9" ht="36" customHeight="1" x14ac:dyDescent="0.25">
      <c r="B20" s="44" t="s">
        <v>31</v>
      </c>
      <c r="C20" s="55" t="s">
        <v>88</v>
      </c>
      <c r="D20" s="114">
        <f>'6. Aktivita_Działalność'!$E$8</f>
        <v>0</v>
      </c>
      <c r="E20" s="115"/>
      <c r="F20" s="57">
        <f>'6. Aktivita_Działalność'!$F$66</f>
        <v>0</v>
      </c>
      <c r="G20" s="69" t="str">
        <f>IF($E$8="","0",'6. Aktivita_Działalność'!$G$66)</f>
        <v>0</v>
      </c>
      <c r="H20" s="26"/>
      <c r="I20" s="27"/>
    </row>
    <row r="21" spans="2:9" ht="36" customHeight="1" x14ac:dyDescent="0.25">
      <c r="B21" s="44" t="s">
        <v>32</v>
      </c>
      <c r="C21" s="55" t="s">
        <v>89</v>
      </c>
      <c r="D21" s="114">
        <f>'7.Aktivita_Działalność'!$E$8</f>
        <v>0</v>
      </c>
      <c r="E21" s="115"/>
      <c r="F21" s="57">
        <f>'7.Aktivita_Działalność'!$F$66</f>
        <v>0</v>
      </c>
      <c r="G21" s="69" t="str">
        <f>IF($E$8="","0",'7.Aktivita_Działalność'!$G$66)</f>
        <v>0</v>
      </c>
      <c r="H21" s="26"/>
      <c r="I21" s="27"/>
    </row>
    <row r="22" spans="2:9" ht="36" customHeight="1" thickBot="1" x14ac:dyDescent="0.3">
      <c r="B22" s="58" t="s">
        <v>33</v>
      </c>
      <c r="C22" s="55" t="s">
        <v>90</v>
      </c>
      <c r="D22" s="119">
        <f>'8.Aktivita_Działalność'!$E$8</f>
        <v>0</v>
      </c>
      <c r="E22" s="120"/>
      <c r="F22" s="66">
        <f>'8.Aktivita_Działalność'!$F$66</f>
        <v>0</v>
      </c>
      <c r="G22" s="70" t="str">
        <f>IF($E$8="","0",'8.Aktivita_Działalność'!$G$66)</f>
        <v>0</v>
      </c>
      <c r="H22" s="26"/>
      <c r="I22" s="27"/>
    </row>
    <row r="23" spans="2:9" ht="39.950000000000003" customHeight="1" thickBot="1" x14ac:dyDescent="0.3">
      <c r="B23" s="30"/>
      <c r="C23" s="106" t="s">
        <v>19</v>
      </c>
      <c r="D23" s="107"/>
      <c r="E23" s="108"/>
      <c r="F23" s="64">
        <f>SUM(F15:F22)</f>
        <v>0</v>
      </c>
      <c r="G23" s="65">
        <f>SUM(G15:G22)</f>
        <v>0</v>
      </c>
      <c r="H23" s="19"/>
      <c r="I23" s="8"/>
    </row>
    <row r="24" spans="2:9" ht="17.45" customHeight="1" x14ac:dyDescent="0.25">
      <c r="B24" s="30"/>
      <c r="C24" s="9"/>
      <c r="D24" s="9"/>
      <c r="E24" s="9"/>
      <c r="F24" s="9"/>
      <c r="G24" s="9"/>
      <c r="H24" s="9"/>
      <c r="I24" s="7"/>
    </row>
    <row r="25" spans="2:9" ht="13.5" customHeight="1" x14ac:dyDescent="0.25">
      <c r="D25" s="1"/>
      <c r="F25" s="28" t="s">
        <v>82</v>
      </c>
      <c r="G25" s="74" t="e">
        <f>F23/G23</f>
        <v>#DIV/0!</v>
      </c>
    </row>
  </sheetData>
  <sheetProtection algorithmName="SHA-512" hashValue="WwTLgiiX8yPAy0+kg+EwtzcE9H4RHtxohnzcIjy4Ri0yImQzbuATDvkDbHcFnhgRLAZAXxZQtRtC5g8DD8hLbw==" saltValue="g46SyDQHi1MLfjS3aa+0/w==" spinCount="100000" sheet="1" formatCells="0" formatColumns="0" formatRows="0" insertColumns="0" insertRows="0" insertHyperlinks="0" deleteColumns="0" deleteRows="0" sort="0" autoFilter="0" pivotTables="0"/>
  <dataConsolidate/>
  <mergeCells count="28">
    <mergeCell ref="C8:D8"/>
    <mergeCell ref="E8:G8"/>
    <mergeCell ref="C11:G11"/>
    <mergeCell ref="D20:E20"/>
    <mergeCell ref="D21:E21"/>
    <mergeCell ref="C9:D9"/>
    <mergeCell ref="E9:G9"/>
    <mergeCell ref="C23:E23"/>
    <mergeCell ref="C10:G10"/>
    <mergeCell ref="D14:E14"/>
    <mergeCell ref="D15:E15"/>
    <mergeCell ref="D16:E16"/>
    <mergeCell ref="D17:E17"/>
    <mergeCell ref="D18:E18"/>
    <mergeCell ref="D19:E19"/>
    <mergeCell ref="C12:G12"/>
    <mergeCell ref="C13:G13"/>
    <mergeCell ref="D22:E22"/>
    <mergeCell ref="D1:G1"/>
    <mergeCell ref="E7:G7"/>
    <mergeCell ref="E5:G5"/>
    <mergeCell ref="E6:G6"/>
    <mergeCell ref="C2:G2"/>
    <mergeCell ref="C3:G3"/>
    <mergeCell ref="C4:G4"/>
    <mergeCell ref="C5:D5"/>
    <mergeCell ref="C6:D6"/>
    <mergeCell ref="C7:D7"/>
  </mergeCells>
  <dataValidations count="3">
    <dataValidation type="list" allowBlank="1" showInputMessage="1" showErrorMessage="1" sqref="H5:I5" xr:uid="{00000000-0002-0000-0000-000000000000}">
      <formula1>$J$7:$J$7</formula1>
    </dataValidation>
    <dataValidation type="list" allowBlank="1" showInputMessage="1" showErrorMessage="1" sqref="E5:G5" xr:uid="{64966799-9815-45B3-A02A-8C2DBF5D6FAC}">
      <formula1>$J$7:$J$8</formula1>
    </dataValidation>
    <dataValidation type="list" allowBlank="1" showInputMessage="1" showErrorMessage="1" sqref="E9:G9" xr:uid="{18904F5D-5197-4B6A-9FA6-BE5C081CB167}">
      <formula1>$J$10:$J$11</formula1>
    </dataValidation>
  </dataValidations>
  <hyperlinks>
    <hyperlink ref="C12" r:id="rId1" xr:uid="{D7AD5E84-621E-4FBD-807D-7DA6D1B83898}"/>
  </hyperlinks>
  <printOptions horizontalCentered="1"/>
  <pageMargins left="0.51181102362204722" right="0.51181102362204722" top="1.4960629921259843" bottom="0.98425196850393704" header="0.31496062992125984" footer="0.11811023622047245"/>
  <pageSetup paperSize="8" scale="78" orientation="landscape" r:id="rId2"/>
  <headerFooter>
    <oddHeader>&amp;L&amp;G&amp;R&amp;"Times New Roman,Obyčejné"&amp;9Fond malých projektů v Euroregionu Glacensis / Fundusz małych projektów w Euroregionie Glacensis
Směrnice pro žadatele, verze 4 / Wytyczne dla wnioskodawcy, wersja 4
Příloha č. 20 / Załacznik nr 20</oddHeader>
    <oddFooter>&amp;C&amp;G&amp;R&amp;P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192F-DCD1-45DC-817C-B0F05AD60F11}">
  <sheetPr codeName="List2">
    <pageSetUpPr fitToPage="1"/>
  </sheetPr>
  <dimension ref="B1:S76"/>
  <sheetViews>
    <sheetView showGridLines="0" topLeftCell="C13" zoomScale="80" zoomScaleNormal="80" workbookViewId="0">
      <selection activeCell="C15" sqref="C15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7.140625" style="20" customWidth="1"/>
    <col min="4" max="4" width="128.7109375" style="20" customWidth="1"/>
    <col min="5" max="5" width="58.140625" style="20" customWidth="1"/>
    <col min="6" max="6" width="25.28515625" style="20" customWidth="1"/>
    <col min="7" max="7" width="29.28515625" style="20" customWidth="1"/>
    <col min="8" max="8" width="3.28515625" style="20" customWidth="1"/>
    <col min="9" max="9" width="4.7109375" style="20" customWidth="1"/>
    <col min="10" max="10" width="31.7109375" style="20" bestFit="1" customWidth="1"/>
    <col min="11" max="11" width="6.140625" style="20" customWidth="1"/>
    <col min="12" max="12" width="15.7109375" style="20" customWidth="1"/>
    <col min="13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2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91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71"/>
    </row>
    <row r="11" spans="2:12" ht="84" customHeight="1" thickBot="1" x14ac:dyDescent="0.3">
      <c r="B11" s="33" t="s">
        <v>65</v>
      </c>
      <c r="C11" s="34" t="s">
        <v>110</v>
      </c>
      <c r="D11" s="35" t="s">
        <v>108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122.45" customHeight="1" x14ac:dyDescent="0.25">
      <c r="B12" s="123" t="s">
        <v>104</v>
      </c>
      <c r="C12" s="80" t="s">
        <v>14</v>
      </c>
      <c r="D12" s="79" t="s">
        <v>105</v>
      </c>
      <c r="E12" s="75" t="s">
        <v>109</v>
      </c>
      <c r="F12" s="76" t="s">
        <v>111</v>
      </c>
      <c r="G12" s="76" t="s">
        <v>111</v>
      </c>
      <c r="H12" s="26"/>
    </row>
    <row r="13" spans="2:12" ht="147" customHeight="1" x14ac:dyDescent="0.25">
      <c r="B13" s="124"/>
      <c r="C13" s="81" t="s">
        <v>14</v>
      </c>
      <c r="D13" s="83" t="s">
        <v>107</v>
      </c>
      <c r="E13" s="78" t="s">
        <v>109</v>
      </c>
      <c r="F13" s="76" t="s">
        <v>111</v>
      </c>
      <c r="G13" s="76" t="s">
        <v>111</v>
      </c>
      <c r="H13" s="26"/>
    </row>
    <row r="14" spans="2:12" ht="127.9" customHeight="1" thickBot="1" x14ac:dyDescent="0.3">
      <c r="B14" s="125"/>
      <c r="C14" s="82" t="s">
        <v>14</v>
      </c>
      <c r="D14" s="84" t="s">
        <v>106</v>
      </c>
      <c r="E14" s="77" t="s">
        <v>109</v>
      </c>
      <c r="F14" s="76" t="s">
        <v>111</v>
      </c>
      <c r="G14" s="76" t="s">
        <v>111</v>
      </c>
      <c r="H14" s="26"/>
    </row>
    <row r="15" spans="2:12" ht="21" x14ac:dyDescent="0.25">
      <c r="B15" s="38" t="s">
        <v>26</v>
      </c>
      <c r="C15" s="39"/>
      <c r="D15" s="40"/>
      <c r="E15" s="41"/>
      <c r="F15" s="42"/>
      <c r="G15" s="43" t="e">
        <f>$F15/'Rozpočet - Draft Budget_CELKEM'!$E$8</f>
        <v>#DIV/0!</v>
      </c>
      <c r="H15" s="26"/>
      <c r="J15" s="20" t="s">
        <v>113</v>
      </c>
    </row>
    <row r="16" spans="2:12" ht="21" x14ac:dyDescent="0.25">
      <c r="B16" s="44" t="s">
        <v>27</v>
      </c>
      <c r="C16" s="45"/>
      <c r="D16" s="46"/>
      <c r="E16" s="47"/>
      <c r="F16" s="48"/>
      <c r="G16" s="43" t="e">
        <f>$F16/'Rozpočet - Draft Budget_CELKEM'!$E$8</f>
        <v>#DIV/0!</v>
      </c>
      <c r="H16" s="26"/>
      <c r="J16" s="20" t="s">
        <v>114</v>
      </c>
    </row>
    <row r="17" spans="2:8" ht="21" x14ac:dyDescent="0.25">
      <c r="B17" s="44" t="s">
        <v>28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29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30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31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32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33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34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35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36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37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38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39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40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41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42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43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19" ht="21" x14ac:dyDescent="0.25">
      <c r="B33" s="44" t="s">
        <v>44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19" ht="21" x14ac:dyDescent="0.25">
      <c r="B34" s="44" t="s">
        <v>45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19" ht="21" x14ac:dyDescent="0.25">
      <c r="B35" s="44" t="s">
        <v>46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19" ht="21" x14ac:dyDescent="0.25">
      <c r="B36" s="44" t="s">
        <v>47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19" ht="21" x14ac:dyDescent="0.25">
      <c r="B37" s="44" t="s">
        <v>48</v>
      </c>
      <c r="C37" s="45"/>
      <c r="D37" s="46"/>
      <c r="E37" s="47"/>
      <c r="F37" s="48"/>
      <c r="G37" s="43" t="e">
        <f>$F37/'Rozpočet - Draft Budget_CELKEM'!$E$8</f>
        <v>#DIV/0!</v>
      </c>
      <c r="H37" s="26"/>
      <c r="S37" s="20" t="s">
        <v>112</v>
      </c>
    </row>
    <row r="38" spans="2:19" ht="21" x14ac:dyDescent="0.25">
      <c r="B38" s="44" t="s">
        <v>49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19" ht="21" x14ac:dyDescent="0.25">
      <c r="B39" s="44" t="s">
        <v>50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19" ht="21" x14ac:dyDescent="0.25">
      <c r="B40" s="44" t="s">
        <v>51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19" ht="21" x14ac:dyDescent="0.25">
      <c r="B41" s="44" t="s">
        <v>52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19" ht="21" x14ac:dyDescent="0.25">
      <c r="B42" s="44" t="s">
        <v>53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19" ht="21" x14ac:dyDescent="0.25">
      <c r="B43" s="44" t="s">
        <v>54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19" ht="21" x14ac:dyDescent="0.25">
      <c r="B44" s="44" t="s">
        <v>55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19" ht="21" x14ac:dyDescent="0.25">
      <c r="B45" s="44" t="s">
        <v>56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19" ht="21" x14ac:dyDescent="0.25">
      <c r="B46" s="44" t="s">
        <v>57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19" ht="21" x14ac:dyDescent="0.25">
      <c r="B47" s="44" t="s">
        <v>58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19" ht="21" x14ac:dyDescent="0.25">
      <c r="B48" s="44" t="s">
        <v>59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60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61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62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63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64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71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72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73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74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75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76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77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" x14ac:dyDescent="0.25">
      <c r="B61" s="44" t="s">
        <v>78</v>
      </c>
      <c r="C61" s="45"/>
      <c r="D61" s="46"/>
      <c r="E61" s="47"/>
      <c r="F61" s="48"/>
      <c r="G61" s="43" t="e">
        <f>$F61/'Rozpočet - Draft Budget_CELKEM'!$E$8</f>
        <v>#DIV/0!</v>
      </c>
      <c r="H61" s="26"/>
    </row>
    <row r="62" spans="2:8" ht="21" x14ac:dyDescent="0.25">
      <c r="B62" s="44" t="s">
        <v>79</v>
      </c>
      <c r="C62" s="45"/>
      <c r="D62" s="46"/>
      <c r="E62" s="47"/>
      <c r="F62" s="48"/>
      <c r="G62" s="43" t="e">
        <f>$F62/'Rozpočet - Draft Budget_CELKEM'!$E$8</f>
        <v>#DIV/0!</v>
      </c>
      <c r="H62" s="26"/>
    </row>
    <row r="63" spans="2:8" ht="21" x14ac:dyDescent="0.25">
      <c r="B63" s="44" t="s">
        <v>80</v>
      </c>
      <c r="C63" s="45"/>
      <c r="D63" s="46"/>
      <c r="E63" s="47"/>
      <c r="F63" s="48"/>
      <c r="G63" s="43" t="e">
        <f>$F63/'Rozpočet - Draft Budget_CELKEM'!$E$8</f>
        <v>#DIV/0!</v>
      </c>
      <c r="H63" s="26"/>
    </row>
    <row r="64" spans="2:8" ht="21.75" thickBot="1" x14ac:dyDescent="0.3">
      <c r="B64" s="44" t="s">
        <v>81</v>
      </c>
      <c r="C64" s="45"/>
      <c r="D64" s="46"/>
      <c r="E64" s="47"/>
      <c r="F64" s="52"/>
      <c r="G64" s="63" t="e">
        <f>$F64/'Rozpočet - Draft Budget_CELKEM'!$E$8</f>
        <v>#DIV/0!</v>
      </c>
      <c r="H64" s="26"/>
    </row>
    <row r="65" spans="2:8" ht="39.75" customHeight="1" x14ac:dyDescent="0.25">
      <c r="B65" s="30"/>
      <c r="C65" s="133" t="s">
        <v>5</v>
      </c>
      <c r="D65" s="134"/>
      <c r="E65" s="135"/>
      <c r="F65" s="49">
        <f>SUM(F15:F64)</f>
        <v>0</v>
      </c>
      <c r="G65" s="50" t="e">
        <f>$F65/'Rozpočet - Draft Budget_CELKEM'!$E$8</f>
        <v>#DIV/0!</v>
      </c>
      <c r="H65" s="18"/>
    </row>
    <row r="66" spans="2:8" ht="40.5" customHeight="1" x14ac:dyDescent="0.25">
      <c r="B66" s="30"/>
      <c r="C66" s="114" t="s">
        <v>21</v>
      </c>
      <c r="D66" s="126"/>
      <c r="E66" s="115"/>
      <c r="F66" s="72" t="str">
        <f>_xlfn.IFS('Rozpočet - Draft Budget_CELKEM'!$E$9="ANO/TAK",'1.Aktivita_Działalność'!$F$65*0.2,'Rozpočet - Draft Budget_CELKEM'!$E$9="NE/NIE",'1.Aktivita_Działalność'!$F$65*0,'Rozpočet - Draft Budget_CELKEM'!$E$9="","zadat na 1. listu/ wpisz na 1. arkuszu")</f>
        <v>zadat na 1. listu/ wpisz na 1. arkuszu</v>
      </c>
      <c r="G66" s="43" t="str">
        <f>IF(ISERROR($F66/'Rozpočet - Draft Budget_CELKEM'!$E$8),"-",$F66/'Rozpočet - Draft Budget_CELKEM'!$E$8)</f>
        <v>-</v>
      </c>
      <c r="H66" s="18"/>
    </row>
    <row r="67" spans="2:8" ht="40.5" customHeight="1" x14ac:dyDescent="0.25">
      <c r="B67" s="30"/>
      <c r="C67" s="114" t="s">
        <v>20</v>
      </c>
      <c r="D67" s="126"/>
      <c r="E67" s="115"/>
      <c r="F67" s="72" t="str">
        <f>_xlfn.IFS('Rozpočet - Draft Budget_CELKEM'!$E$9="ANO/TAK",'1.Aktivita_Działalność'!$F$66*0.15,'Rozpočet - Draft Budget_CELKEM'!$E$9="NE/NIE",'1.Aktivita_Działalność'!$F$66*0,'Rozpočet - Draft Budget_CELKEM'!$E$9="","zadat na 1. listu/ wpisz na 1. arkuszu")</f>
        <v>zadat na 1. listu/ wpisz na 1. arkuszu</v>
      </c>
      <c r="G67" s="43" t="str">
        <f>IF(ISERROR($F67/'Rozpočet - Draft Budget_CELKEM'!$E$8),"-",$F67/'Rozpočet - Draft Budget_CELKEM'!$E$8)</f>
        <v>-</v>
      </c>
      <c r="H67" s="18"/>
    </row>
    <row r="68" spans="2:8" ht="40.5" customHeight="1" thickBot="1" x14ac:dyDescent="0.3">
      <c r="B68" s="30"/>
      <c r="C68" s="127" t="s">
        <v>22</v>
      </c>
      <c r="D68" s="128"/>
      <c r="E68" s="129"/>
      <c r="F68" s="72" t="str">
        <f>_xlfn.IFS('Rozpočet - Draft Budget_CELKEM'!$E$9="ANO/TAK",'1.Aktivita_Działalność'!$F$66*0.15,'Rozpočet - Draft Budget_CELKEM'!$E$9="NE/NIE",'1.Aktivita_Działalność'!$F$66*0,'Rozpočet - Draft Budget_CELKEM'!$E$9="","zadat na 1. listu/ wpisz na 1. arkuszu")</f>
        <v>zadat na 1. listu/ wpisz na 1. arkuszu</v>
      </c>
      <c r="G68" s="43" t="str">
        <f>IF(ISERROR($F68/'Rozpočet - Draft Budget_CELKEM'!$E$8),"-",$F68/'Rozpočet - Draft Budget_CELKEM'!$E$8)</f>
        <v>-</v>
      </c>
      <c r="H68" s="18"/>
    </row>
    <row r="69" spans="2:8" ht="39.950000000000003" customHeight="1" thickBot="1" x14ac:dyDescent="0.3">
      <c r="B69" s="30"/>
      <c r="C69" s="130" t="s">
        <v>6</v>
      </c>
      <c r="D69" s="131"/>
      <c r="E69" s="132"/>
      <c r="F69" s="61">
        <f>SUM(F65:F68)</f>
        <v>0</v>
      </c>
      <c r="G69" s="62" t="e">
        <f>SUM(G65:G68)</f>
        <v>#DIV/0!</v>
      </c>
      <c r="H69" s="18"/>
    </row>
    <row r="70" spans="2:8" ht="11.25" customHeight="1" x14ac:dyDescent="0.25">
      <c r="B70" s="30"/>
      <c r="C70" s="9"/>
      <c r="D70" s="9"/>
      <c r="E70" s="9"/>
      <c r="F70" s="9"/>
      <c r="G70" s="9"/>
      <c r="H70" s="9"/>
    </row>
    <row r="71" spans="2:8" ht="39.950000000000003" customHeight="1" x14ac:dyDescent="0.25">
      <c r="D71" s="1"/>
      <c r="F71" s="28"/>
    </row>
    <row r="76" spans="2:8" x14ac:dyDescent="0.25">
      <c r="E76" s="20" t="str">
        <f>IF(ISERROR($F66/'Rozpočet - Draft Budget_CELKEM'!$E$8),"-",$F66/'Rozpočet - Draft Budget_CELKEM'!$E$8)</f>
        <v>-</v>
      </c>
    </row>
  </sheetData>
  <mergeCells count="20">
    <mergeCell ref="D10:G10"/>
    <mergeCell ref="C9:G9"/>
    <mergeCell ref="D1:G1"/>
    <mergeCell ref="C2:G2"/>
    <mergeCell ref="C3:G3"/>
    <mergeCell ref="C4:G4"/>
    <mergeCell ref="C5:D5"/>
    <mergeCell ref="E5:G5"/>
    <mergeCell ref="C8:D8"/>
    <mergeCell ref="E8:G8"/>
    <mergeCell ref="C6:D6"/>
    <mergeCell ref="E6:G6"/>
    <mergeCell ref="C7:D7"/>
    <mergeCell ref="E7:G7"/>
    <mergeCell ref="B12:B14"/>
    <mergeCell ref="C66:E66"/>
    <mergeCell ref="C67:E67"/>
    <mergeCell ref="C68:E68"/>
    <mergeCell ref="C69:E69"/>
    <mergeCell ref="C65:E65"/>
  </mergeCells>
  <dataValidations count="2">
    <dataValidation type="list" allowBlank="1" showInputMessage="1" showErrorMessage="1" sqref="C12:C64" xr:uid="{7DFD322B-A6FF-4C19-B3D6-FC457D1C4EB8}">
      <formula1>$J$15:$J$16</formula1>
    </dataValidation>
    <dataValidation type="list" allowBlank="1" showInputMessage="1" showErrorMessage="1" sqref="H5" xr:uid="{947E7C79-38B0-422B-A41D-CED53CCF7E78}">
      <formula1>$J$7:$J$7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8" scale="44" orientation="portrait" r:id="rId1"/>
  <headerFooter>
    <oddHeader>&amp;L&amp;G&amp;RFond malých projektů v Euroregionu Glacensis / Fundusz małych projektów w Euroregionie Glacensis
Směrnice pro žadatele, verze 3 / Wytyczne dla wnioskodawcy, wersja 3
Příloha č. 20 / Załacznik nr 20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DC3A-22A5-42AE-B28C-A78D4F782B28}">
  <sheetPr>
    <pageSetUpPr fitToPage="1"/>
  </sheetPr>
  <dimension ref="B1:L68"/>
  <sheetViews>
    <sheetView showGridLines="0" zoomScale="80" zoomScaleNormal="80" workbookViewId="0">
      <selection activeCell="C12" sqref="C12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570312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31.7109375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92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86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85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Budget_CELKEM'!$E$9="ANO/TAK",'2. Aktivita_Działalność'!$F$62*0.2,'Rozpočet - Draft Budget_CELKEM'!$E$9="NE/NIE",'2. 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Budget_CELKEM'!$E$9="ANO/TAK",'2. Aktivita_Działalność'!$F$63*0.15,'Rozpočet - Draft Budget_CELKEM'!$E$9="NE/NIE",'2. 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Budget_CELKEM'!$E$9="ANO/TAK",'2. Aktivita_Działalność'!$F$63*0.15,'Rozpočet - Draft Budget_CELKEM'!$E$9="NE/NIE",'2. 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aUtv/f4iExoyPMNqUXloI2lMfkdpO5iNy05bfhLU1YOHF9VM6Dc4h31FdLeSj+1CaxRujxjjKWLLQWwsRuuO2Q==" saltValue="5cqW6HDCQfC6v1ieL+MYoQ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H5" xr:uid="{63869A88-D8B8-491B-9BE4-3F810BEAF9C9}">
      <formula1>$J$7:$J$7</formula1>
    </dataValidation>
    <dataValidation type="list" allowBlank="1" showInputMessage="1" showErrorMessage="1" sqref="C12:C61" xr:uid="{779522AF-AC61-4E2A-A068-DD89BDA93316}">
      <formula1>$J$12:$J$13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Směnice pro žadatele, verze 3 / Wytyczne dla wnioskodawcy, wersja 3
Příloha č. 20 / Załacznik nr 20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389F-A682-43A2-A12C-A6E74F0CA795}">
  <sheetPr>
    <pageSetUpPr fitToPage="1"/>
  </sheetPr>
  <dimension ref="B1:L68"/>
  <sheetViews>
    <sheetView showGridLines="0" zoomScale="80" zoomScaleNormal="80" workbookViewId="0">
      <selection activeCell="E15" sqref="E14:E15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710937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31.7109375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93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Budget_CELKEM'!$E$9="ANO/TAK",'3. Aktivita_Działalność'!$F$62*0.2,'Rozpočet - Draft Budget_CELKEM'!$E$9="NE/NIE",'3. 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Budget_CELKEM'!$E$9="ANO/TAK",'3. Aktivita_Działalność'!$F$63*0.15,'Rozpočet - Draft Budget_CELKEM'!$E$9="NE/NIE",'3. 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Budget_CELKEM'!$E$9="ANO/TAK",'3. Aktivita_Działalność'!$F$63*0.15,'Rozpočet - Draft Budget_CELKEM'!$E$9="NE/NIE",'3. 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YmJiFXIBV16DDYdiWakXBb90OshComMq17yAinCy3nD5Afrb2lao3v9KgJfWD3Qe+TaaMJhA+JEpshf8Z3Yd+w==" saltValue="8HsZRcvYkVdDXQwUsKte4w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H5" xr:uid="{7F0717A7-A7F1-4A4A-8287-E19E91DECAD8}">
      <formula1>$J$7:$J$7</formula1>
    </dataValidation>
    <dataValidation type="list" allowBlank="1" showInputMessage="1" showErrorMessage="1" sqref="C12:C61" xr:uid="{0D27B3C0-D1C1-4903-B04C-F15F2B82FEBA}">
      <formula1>$J$12:$J$13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Směrnice pro žadatele, verze 3 / Wytyczne dla wnioskodawcy, wersja 3
Příloha č. 20 / Załacznik nr 20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9D83-1941-47ED-BEC3-17DA93CC8E72}">
  <sheetPr>
    <pageSetUpPr fitToPage="1"/>
  </sheetPr>
  <dimension ref="B1:L68"/>
  <sheetViews>
    <sheetView showGridLines="0" zoomScale="80" zoomScaleNormal="80" workbookViewId="0">
      <selection activeCell="E21" sqref="E21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570312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31.7109375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94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Budget_CELKEM'!$E$9="ANO/TAK",'4. Aktivita_Działalność'!$F$62*0.2,'Rozpočet - Draft Budget_CELKEM'!$E$9="NE/NIE",'4. 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Budget_CELKEM'!$E$9="ANO/TAK",'4. Aktivita_Działalność'!$F$63*0.15,'Rozpočet - Draft Budget_CELKEM'!$E$9="NE/NIE",'4. 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Budget_CELKEM'!$E$9="ANO/TAK",'4. Aktivita_Działalność'!$F$63*0.15,'Rozpočet - Draft Budget_CELKEM'!$E$9="NE/NIE",'4. 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WW/d0dUqWzRwj1vQoBKhVUCJc1iv2aUCjeQrFmRZzqJTiJRl79+sJdlKigrLtEHFFeRGiicQL55AhhboEas9+w==" saltValue="l758L0U2LMFnoyNMStc7yw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H5" xr:uid="{D4F559D3-7D48-4D44-AC78-F0F6B5DE0669}">
      <formula1>$J$7:$J$7</formula1>
    </dataValidation>
    <dataValidation type="list" allowBlank="1" showInputMessage="1" showErrorMessage="1" sqref="C12:C61" xr:uid="{312DC98E-C70C-4AC5-A0ED-B122D2FD04CC}">
      <formula1>$J$12:$J$13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Směrnice pro žadatele, verze 3 / Wytyczne dla wnioskodawcy, wersja 3
Příloha č. 20 / Załacznik nr 20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4664-2B53-4279-88DE-665A9E91923C}">
  <sheetPr codeName="List6">
    <pageSetUpPr fitToPage="1"/>
  </sheetPr>
  <dimension ref="B1:L68"/>
  <sheetViews>
    <sheetView showGridLines="0" zoomScale="80" zoomScaleNormal="80" workbookViewId="0">
      <selection activeCell="J1" sqref="J1:J1048576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570312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4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95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Budget_CELKEM'!$E$9="ANO/TAK",'5. Aktivita_Działalność'!$F$62*0.2,'Rozpočet - Draft Budget_CELKEM'!$E$9="NE/NIE",'5. 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Budget_CELKEM'!$E$9="ANO/TAK",'5. Aktivita_Działalność'!$F$63*0.15,'Rozpočet - Draft Budget_CELKEM'!$E$9="NE/NIE",'5. 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Budget_CELKEM'!$E$9="ANO/TAK",'5. Aktivita_Działalność'!$F$63*0.15,'Rozpočet - Draft Budget_CELKEM'!$E$9="NE/NIE",'5. 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VKXTAvK5KsV7HXjfwSXp//5w6UYbgXmUz/FwsrvWFxS4XTRRCkwZwB9qEchflOIGOaJljinPvGMwyIFGfjgjsQ==" saltValue="HI2gwnfpQ35cwR6JrJ7LlQ==" spinCount="100000" sheet="1" objects="1" scenarios="1"/>
  <mergeCells count="19">
    <mergeCell ref="C9:G9"/>
    <mergeCell ref="C62:E62"/>
    <mergeCell ref="C6:D6"/>
    <mergeCell ref="E6:G6"/>
    <mergeCell ref="C7:D7"/>
    <mergeCell ref="E7:G7"/>
    <mergeCell ref="C8:D8"/>
    <mergeCell ref="E8:G8"/>
    <mergeCell ref="D1:G1"/>
    <mergeCell ref="C2:G2"/>
    <mergeCell ref="C3:G3"/>
    <mergeCell ref="C4:G4"/>
    <mergeCell ref="C5:D5"/>
    <mergeCell ref="E5:G5"/>
    <mergeCell ref="C63:E63"/>
    <mergeCell ref="D10:G10"/>
    <mergeCell ref="C64:E64"/>
    <mergeCell ref="C65:E65"/>
    <mergeCell ref="C66:E66"/>
  </mergeCells>
  <dataValidations count="2">
    <dataValidation type="list" allowBlank="1" showInputMessage="1" showErrorMessage="1" sqref="H5" xr:uid="{2848E49B-1250-4653-919C-95B2D97CB068}">
      <formula1>$J$7:$J$7</formula1>
    </dataValidation>
    <dataValidation type="list" allowBlank="1" showInputMessage="1" showErrorMessage="1" sqref="C12:C61" xr:uid="{04196C49-EE64-4F69-A032-9A23B334A985}">
      <formula1>$J$12:$J$13</formula1>
    </dataValidation>
  </dataValidations>
  <hyperlinks>
    <hyperlink ref="C11" r:id="rId1" display="https://ec.europa.eu/info/funding-tenders/procedures-guidelines-tenders/information-contractors-and-beneficiaries/exchange-rate-inforeuro" xr:uid="{AC0410A6-C16B-4B40-AE36-3383568F73BE}"/>
  </hyperlink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2"/>
  <headerFooter>
    <oddHeader>&amp;L&amp;G&amp;RFond malých projektů v Euroregionu Glacensis / Fundusz małych projektów w Euroregionie Glacensis
Směrnnice pro žadatele, verze 3 / Wytyczne dla wnioskodawcy, wersja 3
Příloha č. 20 / Załacznik nr 20</oddHeader>
    <oddFooter>&amp;C&amp;G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FA6D-BAB1-486D-8234-8984772039B3}">
  <sheetPr>
    <pageSetUpPr fitToPage="1"/>
  </sheetPr>
  <dimension ref="B1:L68"/>
  <sheetViews>
    <sheetView showGridLines="0" zoomScale="80" zoomScaleNormal="80" workbookViewId="0">
      <selection activeCell="G22" sqref="G22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710937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4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96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Budget_CELKEM'!$E$9="ANO/TAK",'6. Aktivita_Działalność'!$F$62*0.2,'Rozpočet - Draft Budget_CELKEM'!$E$9="NE/NIE",'6. 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Budget_CELKEM'!$E$9="ANO/TAK",'6. Aktivita_Działalność'!$F$63*0.15,'Rozpočet - Draft Budget_CELKEM'!$E$9="NE/NIE",'6. 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Budget_CELKEM'!$E$9="ANO/TAK",'6. Aktivita_Działalność'!$F$63*0.15,'Rozpočet - Draft Budget_CELKEM'!$E$9="NE/NIE",'6. 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X3g1hg2VfIMnkRC6JgZSSBY+C0RtL2itU3qgcuO0IeehyY6iV5xzlMHX7W+GzhTfpqONvuykG/GjYZp5p3fpdQ==" saltValue="bdr3G94euONbaYaQIEuQCQ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H5" xr:uid="{C2494CFA-919C-48EA-BCA5-498B954B349A}">
      <formula1>$J$7:$J$7</formula1>
    </dataValidation>
    <dataValidation type="list" allowBlank="1" showInputMessage="1" showErrorMessage="1" sqref="C12:C61" xr:uid="{227A8C9A-C2C1-41A7-AC77-AC138D35DA02}">
      <formula1>$J$12:$J$13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Směrnice pro žadatele, verze 3 / Wytyczne dla wnioskodawcy, wersja 3
Příloha č. 20 / Załacznik nr 20</oddHeader>
    <oddFooter>&amp;C&amp;G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39E4-97F4-45D0-8A73-A6D305F58135}">
  <sheetPr>
    <pageSetUpPr fitToPage="1"/>
  </sheetPr>
  <dimension ref="B1:L68"/>
  <sheetViews>
    <sheetView showGridLines="0" zoomScale="80" zoomScaleNormal="80" workbookViewId="0">
      <selection activeCell="F22" sqref="F22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570312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4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97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Budget_CELKEM'!$E$9="ANO/TAK",'7.Aktivita_Działalność'!$F$62*0.2,'Rozpočet - Draft Budget_CELKEM'!$E$9="NE/NIE",'7.Aktivita_Działalność'!$F$62*0,'Rozpočet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Budget_CELKEM'!$E$9="ANO/TAK",'7.Aktivita_Działalność'!$F$63*0.15,'Rozpočet - Draft Budget_CELKEM'!$E$9="NE/NIE",'7.Aktivita_Działalność'!$F$63*0,'Rozpočet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Budget_CELKEM'!$E$9="ANO/TAK",'7.Aktivita_Działalność'!$F$63*0.15,'Rozpočet - Draft Budget_CELKEM'!$E$9="NE/NIE",'7.Aktivita_Działalność'!$F$63*0,'Rozpočet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Lbyv7nfM5Xq6S4AN9P+O2goKJtRZ0aycqqGZIb+YoGains/XrZpm8aMcD2d6A1w8jYPKoOowPHCAW4esVWVoRg==" saltValue="p9WsxjLH96twrNsj0jFmfw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C12:C61" xr:uid="{21753991-D79E-4761-8EBE-B280007A0E48}">
      <formula1>$J$12:$J$13</formula1>
    </dataValidation>
    <dataValidation type="list" allowBlank="1" showInputMessage="1" showErrorMessage="1" sqref="H5" xr:uid="{798E1C63-818F-49A8-9644-17E8497A0D07}">
      <formula1>$J$7:$J$7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Směrnice pro žadatele, verze 3 / Wytyczne dla wnioskodawcy, wersja 3
Příloha č. 20 / Załacznik nr 20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A643-618A-448C-AA29-EF54776BF14F}">
  <sheetPr>
    <pageSetUpPr fitToPage="1"/>
  </sheetPr>
  <dimension ref="B1:L68"/>
  <sheetViews>
    <sheetView showGridLines="0" zoomScale="80" zoomScaleNormal="80" workbookViewId="0">
      <selection activeCell="J1" sqref="J1:J1048576"/>
    </sheetView>
  </sheetViews>
  <sheetFormatPr defaultColWidth="9.140625" defaultRowHeight="12.75" x14ac:dyDescent="0.25"/>
  <cols>
    <col min="1" max="1" width="2.7109375" style="20" customWidth="1"/>
    <col min="2" max="2" width="5.140625" style="31" customWidth="1"/>
    <col min="3" max="3" width="49.140625" style="20" customWidth="1"/>
    <col min="4" max="4" width="87.85546875" style="20" customWidth="1"/>
    <col min="5" max="5" width="91.42578125" style="20" customWidth="1"/>
    <col min="6" max="6" width="21.7109375" style="20" customWidth="1"/>
    <col min="7" max="7" width="27.140625" style="20" bestFit="1" customWidth="1"/>
    <col min="8" max="8" width="3.28515625" style="20" customWidth="1"/>
    <col min="9" max="9" width="4.7109375" style="20" customWidth="1"/>
    <col min="10" max="10" width="4" style="20" hidden="1" customWidth="1"/>
    <col min="11" max="11" width="6.140625" style="20" customWidth="1"/>
    <col min="12" max="16384" width="9.140625" style="20"/>
  </cols>
  <sheetData>
    <row r="1" spans="2:12" ht="18" customHeight="1" thickBot="1" x14ac:dyDescent="0.3">
      <c r="B1" s="30"/>
      <c r="C1" s="9"/>
      <c r="D1" s="87"/>
      <c r="E1" s="88"/>
      <c r="F1" s="88"/>
      <c r="G1" s="88"/>
      <c r="H1" s="59"/>
    </row>
    <row r="2" spans="2:12" ht="28.15" customHeight="1" x14ac:dyDescent="0.25">
      <c r="B2" s="30"/>
      <c r="C2" s="142" t="s">
        <v>7</v>
      </c>
      <c r="D2" s="143"/>
      <c r="E2" s="143"/>
      <c r="F2" s="143"/>
      <c r="G2" s="144"/>
      <c r="H2" s="11"/>
    </row>
    <row r="3" spans="2:12" ht="28.15" customHeight="1" x14ac:dyDescent="0.25">
      <c r="B3" s="30"/>
      <c r="C3" s="145" t="s">
        <v>15</v>
      </c>
      <c r="D3" s="146"/>
      <c r="E3" s="146"/>
      <c r="F3" s="146"/>
      <c r="G3" s="147"/>
      <c r="H3" s="11"/>
    </row>
    <row r="4" spans="2:12" ht="32.25" thickBot="1" x14ac:dyDescent="0.3">
      <c r="B4" s="30"/>
      <c r="C4" s="99" t="s">
        <v>16</v>
      </c>
      <c r="D4" s="100"/>
      <c r="E4" s="100"/>
      <c r="F4" s="100"/>
      <c r="G4" s="101"/>
      <c r="H4" s="12"/>
    </row>
    <row r="5" spans="2:12" ht="48.6" customHeight="1" x14ac:dyDescent="0.25">
      <c r="B5" s="30"/>
      <c r="C5" s="148" t="s">
        <v>13</v>
      </c>
      <c r="D5" s="149"/>
      <c r="E5" s="150">
        <f>'Rozpočet - Draft Budget_CELKEM'!E5</f>
        <v>0</v>
      </c>
      <c r="F5" s="151"/>
      <c r="G5" s="152"/>
      <c r="H5" s="21"/>
      <c r="J5" s="23"/>
    </row>
    <row r="6" spans="2:12" ht="30.6" customHeight="1" x14ac:dyDescent="0.25">
      <c r="B6" s="30"/>
      <c r="C6" s="157" t="s">
        <v>8</v>
      </c>
      <c r="D6" s="158"/>
      <c r="E6" s="159">
        <f>'Rozpočet - Draft Budget_CELKEM'!E6</f>
        <v>0</v>
      </c>
      <c r="F6" s="160"/>
      <c r="G6" s="161"/>
      <c r="H6" s="24"/>
      <c r="J6" s="23"/>
    </row>
    <row r="7" spans="2:12" ht="30.6" customHeight="1" thickBot="1" x14ac:dyDescent="0.3">
      <c r="B7" s="30"/>
      <c r="C7" s="162" t="s">
        <v>1</v>
      </c>
      <c r="D7" s="163"/>
      <c r="E7" s="164">
        <f>'Rozpočet - Draft Budget_CELKEM'!E7</f>
        <v>0</v>
      </c>
      <c r="F7" s="165"/>
      <c r="G7" s="166"/>
      <c r="H7" s="24"/>
      <c r="J7" s="23"/>
    </row>
    <row r="8" spans="2:12" ht="47.45" customHeight="1" thickBot="1" x14ac:dyDescent="0.3">
      <c r="B8" s="30"/>
      <c r="C8" s="153" t="s">
        <v>98</v>
      </c>
      <c r="D8" s="154"/>
      <c r="E8" s="155"/>
      <c r="F8" s="155"/>
      <c r="G8" s="156"/>
      <c r="H8" s="14"/>
    </row>
    <row r="9" spans="2:12" ht="39.950000000000003" customHeight="1" thickBot="1" x14ac:dyDescent="0.3">
      <c r="B9" s="30"/>
      <c r="C9" s="139" t="s">
        <v>3</v>
      </c>
      <c r="D9" s="140"/>
      <c r="E9" s="140"/>
      <c r="F9" s="140"/>
      <c r="G9" s="141"/>
      <c r="H9" s="15"/>
    </row>
    <row r="10" spans="2:12" ht="39.950000000000003" customHeight="1" thickBot="1" x14ac:dyDescent="0.3">
      <c r="B10" s="30"/>
      <c r="C10" s="51" t="s">
        <v>4</v>
      </c>
      <c r="D10" s="136" t="s">
        <v>17</v>
      </c>
      <c r="E10" s="137"/>
      <c r="F10" s="137"/>
      <c r="G10" s="138"/>
      <c r="H10" s="16"/>
    </row>
    <row r="11" spans="2:12" ht="46.15" customHeight="1" thickBot="1" x14ac:dyDescent="0.3">
      <c r="B11" s="33" t="s">
        <v>65</v>
      </c>
      <c r="C11" s="60" t="s">
        <v>110</v>
      </c>
      <c r="D11" s="35" t="s">
        <v>67</v>
      </c>
      <c r="E11" s="36" t="s">
        <v>68</v>
      </c>
      <c r="F11" s="37" t="s">
        <v>18</v>
      </c>
      <c r="G11" s="37" t="s">
        <v>2</v>
      </c>
      <c r="H11" s="17"/>
      <c r="L11" s="20" t="s">
        <v>69</v>
      </c>
    </row>
    <row r="12" spans="2:12" ht="21" x14ac:dyDescent="0.25">
      <c r="B12" s="38" t="s">
        <v>26</v>
      </c>
      <c r="C12" s="39"/>
      <c r="D12" s="40"/>
      <c r="E12" s="41"/>
      <c r="F12" s="42"/>
      <c r="G12" s="43" t="e">
        <f>$F12/'Rozpočet - Draft Budget_CELKEM'!$E$8</f>
        <v>#DIV/0!</v>
      </c>
      <c r="H12" s="26"/>
      <c r="J12" s="20" t="s">
        <v>113</v>
      </c>
    </row>
    <row r="13" spans="2:12" ht="21" x14ac:dyDescent="0.25">
      <c r="B13" s="44" t="s">
        <v>27</v>
      </c>
      <c r="C13" s="45"/>
      <c r="D13" s="46"/>
      <c r="E13" s="47"/>
      <c r="F13" s="48"/>
      <c r="G13" s="43" t="e">
        <f>$F13/'Rozpočet - Draft Budget_CELKEM'!$E$8</f>
        <v>#DIV/0!</v>
      </c>
      <c r="H13" s="26"/>
      <c r="J13" s="20" t="s">
        <v>114</v>
      </c>
    </row>
    <row r="14" spans="2:12" ht="21" x14ac:dyDescent="0.25">
      <c r="B14" s="44" t="s">
        <v>28</v>
      </c>
      <c r="C14" s="45"/>
      <c r="D14" s="46"/>
      <c r="E14" s="47"/>
      <c r="F14" s="48"/>
      <c r="G14" s="43" t="e">
        <f>$F14/'Rozpočet - Draft Budget_CELKEM'!$E$8</f>
        <v>#DIV/0!</v>
      </c>
      <c r="H14" s="26"/>
    </row>
    <row r="15" spans="2:12" ht="21" x14ac:dyDescent="0.25">
      <c r="B15" s="44" t="s">
        <v>29</v>
      </c>
      <c r="C15" s="45"/>
      <c r="D15" s="46"/>
      <c r="E15" s="47"/>
      <c r="F15" s="48"/>
      <c r="G15" s="43" t="e">
        <f>$F15/'Rozpočet - Draft Budget_CELKEM'!$E$8</f>
        <v>#DIV/0!</v>
      </c>
      <c r="H15" s="26"/>
    </row>
    <row r="16" spans="2:12" ht="21" x14ac:dyDescent="0.25">
      <c r="B16" s="44" t="s">
        <v>30</v>
      </c>
      <c r="C16" s="45"/>
      <c r="D16" s="46"/>
      <c r="E16" s="47"/>
      <c r="F16" s="48"/>
      <c r="G16" s="43" t="e">
        <f>$F16/'Rozpočet - Draft Budget_CELKEM'!$E$8</f>
        <v>#DIV/0!</v>
      </c>
      <c r="H16" s="26"/>
    </row>
    <row r="17" spans="2:8" ht="21" x14ac:dyDescent="0.25">
      <c r="B17" s="44" t="s">
        <v>31</v>
      </c>
      <c r="C17" s="45"/>
      <c r="D17" s="46"/>
      <c r="E17" s="47"/>
      <c r="F17" s="48"/>
      <c r="G17" s="43" t="e">
        <f>$F17/'Rozpočet - Draft Budget_CELKEM'!$E$8</f>
        <v>#DIV/0!</v>
      </c>
      <c r="H17" s="26"/>
    </row>
    <row r="18" spans="2:8" ht="21" x14ac:dyDescent="0.25">
      <c r="B18" s="44" t="s">
        <v>32</v>
      </c>
      <c r="C18" s="45"/>
      <c r="D18" s="46"/>
      <c r="E18" s="47"/>
      <c r="F18" s="48"/>
      <c r="G18" s="43" t="e">
        <f>$F18/'Rozpočet - Draft Budget_CELKEM'!$E$8</f>
        <v>#DIV/0!</v>
      </c>
      <c r="H18" s="26"/>
    </row>
    <row r="19" spans="2:8" ht="21" x14ac:dyDescent="0.25">
      <c r="B19" s="44" t="s">
        <v>33</v>
      </c>
      <c r="C19" s="45"/>
      <c r="D19" s="46"/>
      <c r="E19" s="47"/>
      <c r="F19" s="48"/>
      <c r="G19" s="43" t="e">
        <f>$F19/'Rozpočet - Draft Budget_CELKEM'!$E$8</f>
        <v>#DIV/0!</v>
      </c>
      <c r="H19" s="26"/>
    </row>
    <row r="20" spans="2:8" ht="21" x14ac:dyDescent="0.25">
      <c r="B20" s="44" t="s">
        <v>34</v>
      </c>
      <c r="C20" s="45"/>
      <c r="D20" s="46"/>
      <c r="E20" s="47"/>
      <c r="F20" s="48"/>
      <c r="G20" s="43" t="e">
        <f>$F20/'Rozpočet - Draft Budget_CELKEM'!$E$8</f>
        <v>#DIV/0!</v>
      </c>
      <c r="H20" s="26"/>
    </row>
    <row r="21" spans="2:8" ht="21" x14ac:dyDescent="0.25">
      <c r="B21" s="44" t="s">
        <v>35</v>
      </c>
      <c r="C21" s="45"/>
      <c r="D21" s="46"/>
      <c r="E21" s="47"/>
      <c r="F21" s="48"/>
      <c r="G21" s="43" t="e">
        <f>$F21/'Rozpočet - Draft Budget_CELKEM'!$E$8</f>
        <v>#DIV/0!</v>
      </c>
      <c r="H21" s="26"/>
    </row>
    <row r="22" spans="2:8" ht="21" x14ac:dyDescent="0.25">
      <c r="B22" s="44" t="s">
        <v>36</v>
      </c>
      <c r="C22" s="45"/>
      <c r="D22" s="46"/>
      <c r="E22" s="47"/>
      <c r="F22" s="48"/>
      <c r="G22" s="43" t="e">
        <f>$F22/'Rozpočet - Draft Budget_CELKEM'!$E$8</f>
        <v>#DIV/0!</v>
      </c>
      <c r="H22" s="26"/>
    </row>
    <row r="23" spans="2:8" ht="21" x14ac:dyDescent="0.25">
      <c r="B23" s="44" t="s">
        <v>37</v>
      </c>
      <c r="C23" s="45"/>
      <c r="D23" s="46"/>
      <c r="E23" s="47"/>
      <c r="F23" s="48"/>
      <c r="G23" s="43" t="e">
        <f>$F23/'Rozpočet - Draft Budget_CELKEM'!$E$8</f>
        <v>#DIV/0!</v>
      </c>
      <c r="H23" s="26"/>
    </row>
    <row r="24" spans="2:8" ht="21" x14ac:dyDescent="0.25">
      <c r="B24" s="44" t="s">
        <v>38</v>
      </c>
      <c r="C24" s="45"/>
      <c r="D24" s="46"/>
      <c r="E24" s="47"/>
      <c r="F24" s="48"/>
      <c r="G24" s="43" t="e">
        <f>$F24/'Rozpočet - Draft Budget_CELKEM'!$E$8</f>
        <v>#DIV/0!</v>
      </c>
      <c r="H24" s="26"/>
    </row>
    <row r="25" spans="2:8" ht="21" x14ac:dyDescent="0.25">
      <c r="B25" s="44" t="s">
        <v>39</v>
      </c>
      <c r="C25" s="45"/>
      <c r="D25" s="46"/>
      <c r="E25" s="47"/>
      <c r="F25" s="48"/>
      <c r="G25" s="43" t="e">
        <f>$F25/'Rozpočet - Draft Budget_CELKEM'!$E$8</f>
        <v>#DIV/0!</v>
      </c>
      <c r="H25" s="26"/>
    </row>
    <row r="26" spans="2:8" ht="21" x14ac:dyDescent="0.25">
      <c r="B26" s="44" t="s">
        <v>40</v>
      </c>
      <c r="C26" s="45"/>
      <c r="D26" s="46"/>
      <c r="E26" s="47"/>
      <c r="F26" s="48"/>
      <c r="G26" s="43" t="e">
        <f>$F26/'Rozpočet - Draft Budget_CELKEM'!$E$8</f>
        <v>#DIV/0!</v>
      </c>
      <c r="H26" s="26"/>
    </row>
    <row r="27" spans="2:8" ht="21" x14ac:dyDescent="0.25">
      <c r="B27" s="44" t="s">
        <v>41</v>
      </c>
      <c r="C27" s="45"/>
      <c r="D27" s="46"/>
      <c r="E27" s="47"/>
      <c r="F27" s="48"/>
      <c r="G27" s="43" t="e">
        <f>$F27/'Rozpočet - Draft Budget_CELKEM'!$E$8</f>
        <v>#DIV/0!</v>
      </c>
      <c r="H27" s="26"/>
    </row>
    <row r="28" spans="2:8" ht="21" x14ac:dyDescent="0.25">
      <c r="B28" s="44" t="s">
        <v>42</v>
      </c>
      <c r="C28" s="45"/>
      <c r="D28" s="46"/>
      <c r="E28" s="47"/>
      <c r="F28" s="48"/>
      <c r="G28" s="43" t="e">
        <f>$F28/'Rozpočet - Draft Budget_CELKEM'!$E$8</f>
        <v>#DIV/0!</v>
      </c>
      <c r="H28" s="26"/>
    </row>
    <row r="29" spans="2:8" ht="21" x14ac:dyDescent="0.25">
      <c r="B29" s="44" t="s">
        <v>43</v>
      </c>
      <c r="C29" s="45"/>
      <c r="D29" s="46"/>
      <c r="E29" s="47"/>
      <c r="F29" s="48"/>
      <c r="G29" s="43" t="e">
        <f>$F29/'Rozpočet - Draft Budget_CELKEM'!$E$8</f>
        <v>#DIV/0!</v>
      </c>
      <c r="H29" s="26"/>
    </row>
    <row r="30" spans="2:8" ht="21" x14ac:dyDescent="0.25">
      <c r="B30" s="44" t="s">
        <v>44</v>
      </c>
      <c r="C30" s="45"/>
      <c r="D30" s="46"/>
      <c r="E30" s="47"/>
      <c r="F30" s="48"/>
      <c r="G30" s="43" t="e">
        <f>$F30/'Rozpočet - Draft Budget_CELKEM'!$E$8</f>
        <v>#DIV/0!</v>
      </c>
      <c r="H30" s="26"/>
    </row>
    <row r="31" spans="2:8" ht="21" x14ac:dyDescent="0.25">
      <c r="B31" s="44" t="s">
        <v>45</v>
      </c>
      <c r="C31" s="45"/>
      <c r="D31" s="46"/>
      <c r="E31" s="47"/>
      <c r="F31" s="48"/>
      <c r="G31" s="43" t="e">
        <f>$F31/'Rozpočet - Draft Budget_CELKEM'!$E$8</f>
        <v>#DIV/0!</v>
      </c>
      <c r="H31" s="26"/>
    </row>
    <row r="32" spans="2:8" ht="21" x14ac:dyDescent="0.25">
      <c r="B32" s="44" t="s">
        <v>46</v>
      </c>
      <c r="C32" s="45"/>
      <c r="D32" s="46"/>
      <c r="E32" s="47"/>
      <c r="F32" s="48"/>
      <c r="G32" s="43" t="e">
        <f>$F32/'Rozpočet - Draft Budget_CELKEM'!$E$8</f>
        <v>#DIV/0!</v>
      </c>
      <c r="H32" s="26"/>
    </row>
    <row r="33" spans="2:8" ht="21" x14ac:dyDescent="0.25">
      <c r="B33" s="44" t="s">
        <v>47</v>
      </c>
      <c r="C33" s="45"/>
      <c r="D33" s="46"/>
      <c r="E33" s="47"/>
      <c r="F33" s="48"/>
      <c r="G33" s="43" t="e">
        <f>$F33/'Rozpočet - Draft Budget_CELKEM'!$E$8</f>
        <v>#DIV/0!</v>
      </c>
      <c r="H33" s="26"/>
    </row>
    <row r="34" spans="2:8" ht="21" x14ac:dyDescent="0.25">
      <c r="B34" s="44" t="s">
        <v>48</v>
      </c>
      <c r="C34" s="45"/>
      <c r="D34" s="46"/>
      <c r="E34" s="47"/>
      <c r="F34" s="48"/>
      <c r="G34" s="43" t="e">
        <f>$F34/'Rozpočet - Draft Budget_CELKEM'!$E$8</f>
        <v>#DIV/0!</v>
      </c>
      <c r="H34" s="26"/>
    </row>
    <row r="35" spans="2:8" ht="21" x14ac:dyDescent="0.25">
      <c r="B35" s="44" t="s">
        <v>49</v>
      </c>
      <c r="C35" s="45"/>
      <c r="D35" s="46"/>
      <c r="E35" s="47"/>
      <c r="F35" s="48"/>
      <c r="G35" s="43" t="e">
        <f>$F35/'Rozpočet - Draft Budget_CELKEM'!$E$8</f>
        <v>#DIV/0!</v>
      </c>
      <c r="H35" s="26"/>
    </row>
    <row r="36" spans="2:8" ht="21" x14ac:dyDescent="0.25">
      <c r="B36" s="44" t="s">
        <v>50</v>
      </c>
      <c r="C36" s="45"/>
      <c r="D36" s="46"/>
      <c r="E36" s="47"/>
      <c r="F36" s="48"/>
      <c r="G36" s="43" t="e">
        <f>$F36/'Rozpočet - Draft Budget_CELKEM'!$E$8</f>
        <v>#DIV/0!</v>
      </c>
      <c r="H36" s="26"/>
    </row>
    <row r="37" spans="2:8" ht="21" x14ac:dyDescent="0.25">
      <c r="B37" s="44" t="s">
        <v>51</v>
      </c>
      <c r="C37" s="45"/>
      <c r="D37" s="46"/>
      <c r="E37" s="47"/>
      <c r="F37" s="48"/>
      <c r="G37" s="43" t="e">
        <f>$F37/'Rozpočet - Draft Budget_CELKEM'!$E$8</f>
        <v>#DIV/0!</v>
      </c>
      <c r="H37" s="26"/>
    </row>
    <row r="38" spans="2:8" ht="21" x14ac:dyDescent="0.25">
      <c r="B38" s="44" t="s">
        <v>52</v>
      </c>
      <c r="C38" s="45"/>
      <c r="D38" s="46"/>
      <c r="E38" s="47"/>
      <c r="F38" s="48"/>
      <c r="G38" s="43" t="e">
        <f>$F38/'Rozpočet - Draft Budget_CELKEM'!$E$8</f>
        <v>#DIV/0!</v>
      </c>
      <c r="H38" s="26"/>
    </row>
    <row r="39" spans="2:8" ht="21" x14ac:dyDescent="0.25">
      <c r="B39" s="44" t="s">
        <v>53</v>
      </c>
      <c r="C39" s="45"/>
      <c r="D39" s="46"/>
      <c r="E39" s="47"/>
      <c r="F39" s="48"/>
      <c r="G39" s="43" t="e">
        <f>$F39/'Rozpočet - Draft Budget_CELKEM'!$E$8</f>
        <v>#DIV/0!</v>
      </c>
      <c r="H39" s="26"/>
    </row>
    <row r="40" spans="2:8" ht="21" x14ac:dyDescent="0.25">
      <c r="B40" s="44" t="s">
        <v>54</v>
      </c>
      <c r="C40" s="45"/>
      <c r="D40" s="46"/>
      <c r="E40" s="47"/>
      <c r="F40" s="48"/>
      <c r="G40" s="43" t="e">
        <f>$F40/'Rozpočet - Draft Budget_CELKEM'!$E$8</f>
        <v>#DIV/0!</v>
      </c>
      <c r="H40" s="26"/>
    </row>
    <row r="41" spans="2:8" ht="21" x14ac:dyDescent="0.25">
      <c r="B41" s="44" t="s">
        <v>55</v>
      </c>
      <c r="C41" s="45"/>
      <c r="D41" s="46"/>
      <c r="E41" s="47"/>
      <c r="F41" s="48"/>
      <c r="G41" s="43" t="e">
        <f>$F41/'Rozpočet - Draft Budget_CELKEM'!$E$8</f>
        <v>#DIV/0!</v>
      </c>
      <c r="H41" s="26"/>
    </row>
    <row r="42" spans="2:8" ht="21" x14ac:dyDescent="0.25">
      <c r="B42" s="44" t="s">
        <v>56</v>
      </c>
      <c r="C42" s="45"/>
      <c r="D42" s="46"/>
      <c r="E42" s="47"/>
      <c r="F42" s="48"/>
      <c r="G42" s="43" t="e">
        <f>$F42/'Rozpočet - Draft Budget_CELKEM'!$E$8</f>
        <v>#DIV/0!</v>
      </c>
      <c r="H42" s="26"/>
    </row>
    <row r="43" spans="2:8" ht="21" x14ac:dyDescent="0.25">
      <c r="B43" s="44" t="s">
        <v>57</v>
      </c>
      <c r="C43" s="45"/>
      <c r="D43" s="46"/>
      <c r="E43" s="47"/>
      <c r="F43" s="48"/>
      <c r="G43" s="43" t="e">
        <f>$F43/'Rozpočet - Draft Budget_CELKEM'!$E$8</f>
        <v>#DIV/0!</v>
      </c>
      <c r="H43" s="26"/>
    </row>
    <row r="44" spans="2:8" ht="21" x14ac:dyDescent="0.25">
      <c r="B44" s="44" t="s">
        <v>58</v>
      </c>
      <c r="C44" s="45"/>
      <c r="D44" s="46"/>
      <c r="E44" s="47"/>
      <c r="F44" s="48"/>
      <c r="G44" s="43" t="e">
        <f>$F44/'Rozpočet - Draft Budget_CELKEM'!$E$8</f>
        <v>#DIV/0!</v>
      </c>
      <c r="H44" s="26"/>
    </row>
    <row r="45" spans="2:8" ht="21" x14ac:dyDescent="0.25">
      <c r="B45" s="44" t="s">
        <v>59</v>
      </c>
      <c r="C45" s="45"/>
      <c r="D45" s="46"/>
      <c r="E45" s="47"/>
      <c r="F45" s="48"/>
      <c r="G45" s="43" t="e">
        <f>$F45/'Rozpočet - Draft Budget_CELKEM'!$E$8</f>
        <v>#DIV/0!</v>
      </c>
      <c r="H45" s="26"/>
    </row>
    <row r="46" spans="2:8" ht="21" x14ac:dyDescent="0.25">
      <c r="B46" s="44" t="s">
        <v>60</v>
      </c>
      <c r="C46" s="45"/>
      <c r="D46" s="46"/>
      <c r="E46" s="47"/>
      <c r="F46" s="48"/>
      <c r="G46" s="43" t="e">
        <f>$F46/'Rozpočet - Draft Budget_CELKEM'!$E$8</f>
        <v>#DIV/0!</v>
      </c>
      <c r="H46" s="26"/>
    </row>
    <row r="47" spans="2:8" ht="21" x14ac:dyDescent="0.25">
      <c r="B47" s="44" t="s">
        <v>61</v>
      </c>
      <c r="C47" s="45"/>
      <c r="D47" s="46"/>
      <c r="E47" s="47"/>
      <c r="F47" s="48"/>
      <c r="G47" s="43" t="e">
        <f>$F47/'Rozpočet - Draft Budget_CELKEM'!$E$8</f>
        <v>#DIV/0!</v>
      </c>
      <c r="H47" s="26"/>
    </row>
    <row r="48" spans="2:8" ht="21" x14ac:dyDescent="0.25">
      <c r="B48" s="44" t="s">
        <v>62</v>
      </c>
      <c r="C48" s="45"/>
      <c r="D48" s="46"/>
      <c r="E48" s="47"/>
      <c r="F48" s="48"/>
      <c r="G48" s="43" t="e">
        <f>$F48/'Rozpočet - Draft Budget_CELKEM'!$E$8</f>
        <v>#DIV/0!</v>
      </c>
      <c r="H48" s="26"/>
    </row>
    <row r="49" spans="2:8" ht="21" x14ac:dyDescent="0.25">
      <c r="B49" s="44" t="s">
        <v>63</v>
      </c>
      <c r="C49" s="45"/>
      <c r="D49" s="46"/>
      <c r="E49" s="47"/>
      <c r="F49" s="48"/>
      <c r="G49" s="43" t="e">
        <f>$F49/'Rozpočet - Draft Budget_CELKEM'!$E$8</f>
        <v>#DIV/0!</v>
      </c>
      <c r="H49" s="26"/>
    </row>
    <row r="50" spans="2:8" ht="21" x14ac:dyDescent="0.25">
      <c r="B50" s="44" t="s">
        <v>64</v>
      </c>
      <c r="C50" s="45"/>
      <c r="D50" s="46"/>
      <c r="E50" s="47"/>
      <c r="F50" s="48"/>
      <c r="G50" s="43" t="e">
        <f>$F50/'Rozpočet - Draft Budget_CELKEM'!$E$8</f>
        <v>#DIV/0!</v>
      </c>
      <c r="H50" s="26"/>
    </row>
    <row r="51" spans="2:8" ht="21" x14ac:dyDescent="0.25">
      <c r="B51" s="44" t="s">
        <v>71</v>
      </c>
      <c r="C51" s="45"/>
      <c r="D51" s="46"/>
      <c r="E51" s="47"/>
      <c r="F51" s="48"/>
      <c r="G51" s="43" t="e">
        <f>$F51/'Rozpočet - Draft Budget_CELKEM'!$E$8</f>
        <v>#DIV/0!</v>
      </c>
      <c r="H51" s="26"/>
    </row>
    <row r="52" spans="2:8" ht="21" x14ac:dyDescent="0.25">
      <c r="B52" s="44" t="s">
        <v>72</v>
      </c>
      <c r="C52" s="45"/>
      <c r="D52" s="46"/>
      <c r="E52" s="47"/>
      <c r="F52" s="48"/>
      <c r="G52" s="43" t="e">
        <f>$F52/'Rozpočet - Draft Budget_CELKEM'!$E$8</f>
        <v>#DIV/0!</v>
      </c>
      <c r="H52" s="26"/>
    </row>
    <row r="53" spans="2:8" ht="21" x14ac:dyDescent="0.25">
      <c r="B53" s="44" t="s">
        <v>73</v>
      </c>
      <c r="C53" s="45"/>
      <c r="D53" s="46"/>
      <c r="E53" s="47"/>
      <c r="F53" s="48"/>
      <c r="G53" s="43" t="e">
        <f>$F53/'Rozpočet - Draft Budget_CELKEM'!$E$8</f>
        <v>#DIV/0!</v>
      </c>
      <c r="H53" s="26"/>
    </row>
    <row r="54" spans="2:8" ht="21" x14ac:dyDescent="0.25">
      <c r="B54" s="44" t="s">
        <v>74</v>
      </c>
      <c r="C54" s="45"/>
      <c r="D54" s="46"/>
      <c r="E54" s="47"/>
      <c r="F54" s="48"/>
      <c r="G54" s="43" t="e">
        <f>$F54/'Rozpočet - Draft Budget_CELKEM'!$E$8</f>
        <v>#DIV/0!</v>
      </c>
      <c r="H54" s="26"/>
    </row>
    <row r="55" spans="2:8" ht="21" x14ac:dyDescent="0.25">
      <c r="B55" s="44" t="s">
        <v>75</v>
      </c>
      <c r="C55" s="45"/>
      <c r="D55" s="46"/>
      <c r="E55" s="47"/>
      <c r="F55" s="48"/>
      <c r="G55" s="43" t="e">
        <f>$F55/'Rozpočet - Draft Budget_CELKEM'!$E$8</f>
        <v>#DIV/0!</v>
      </c>
      <c r="H55" s="26"/>
    </row>
    <row r="56" spans="2:8" ht="21" x14ac:dyDescent="0.25">
      <c r="B56" s="44" t="s">
        <v>76</v>
      </c>
      <c r="C56" s="45"/>
      <c r="D56" s="46"/>
      <c r="E56" s="47"/>
      <c r="F56" s="48"/>
      <c r="G56" s="43" t="e">
        <f>$F56/'Rozpočet - Draft Budget_CELKEM'!$E$8</f>
        <v>#DIV/0!</v>
      </c>
      <c r="H56" s="26"/>
    </row>
    <row r="57" spans="2:8" ht="21" x14ac:dyDescent="0.25">
      <c r="B57" s="44" t="s">
        <v>77</v>
      </c>
      <c r="C57" s="45"/>
      <c r="D57" s="46"/>
      <c r="E57" s="47"/>
      <c r="F57" s="48"/>
      <c r="G57" s="43" t="e">
        <f>$F57/'Rozpočet - Draft Budget_CELKEM'!$E$8</f>
        <v>#DIV/0!</v>
      </c>
      <c r="H57" s="26"/>
    </row>
    <row r="58" spans="2:8" ht="21" x14ac:dyDescent="0.25">
      <c r="B58" s="44" t="s">
        <v>78</v>
      </c>
      <c r="C58" s="45"/>
      <c r="D58" s="46"/>
      <c r="E58" s="47"/>
      <c r="F58" s="48"/>
      <c r="G58" s="43" t="e">
        <f>$F58/'Rozpočet - Draft Budget_CELKEM'!$E$8</f>
        <v>#DIV/0!</v>
      </c>
      <c r="H58" s="26"/>
    </row>
    <row r="59" spans="2:8" ht="21" x14ac:dyDescent="0.25">
      <c r="B59" s="44" t="s">
        <v>79</v>
      </c>
      <c r="C59" s="45"/>
      <c r="D59" s="46"/>
      <c r="E59" s="47"/>
      <c r="F59" s="48"/>
      <c r="G59" s="43" t="e">
        <f>$F59/'Rozpočet - Draft Budget_CELKEM'!$E$8</f>
        <v>#DIV/0!</v>
      </c>
      <c r="H59" s="26"/>
    </row>
    <row r="60" spans="2:8" ht="21" x14ac:dyDescent="0.25">
      <c r="B60" s="44" t="s">
        <v>80</v>
      </c>
      <c r="C60" s="45"/>
      <c r="D60" s="46"/>
      <c r="E60" s="47"/>
      <c r="F60" s="48"/>
      <c r="G60" s="43" t="e">
        <f>$F60/'Rozpočet - Draft Budget_CELKEM'!$E$8</f>
        <v>#DIV/0!</v>
      </c>
      <c r="H60" s="26"/>
    </row>
    <row r="61" spans="2:8" ht="21.75" thickBot="1" x14ac:dyDescent="0.3">
      <c r="B61" s="44" t="s">
        <v>81</v>
      </c>
      <c r="C61" s="45"/>
      <c r="D61" s="46"/>
      <c r="E61" s="47"/>
      <c r="F61" s="52"/>
      <c r="G61" s="63" t="e">
        <f>$F61/'Rozpočet - Draft Budget_CELKEM'!$E$8</f>
        <v>#DIV/0!</v>
      </c>
      <c r="H61" s="26"/>
    </row>
    <row r="62" spans="2:8" ht="39.950000000000003" customHeight="1" x14ac:dyDescent="0.25">
      <c r="B62" s="30"/>
      <c r="C62" s="133" t="s">
        <v>5</v>
      </c>
      <c r="D62" s="134"/>
      <c r="E62" s="135"/>
      <c r="F62" s="49">
        <f>SUM(F12:F61)</f>
        <v>0</v>
      </c>
      <c r="G62" s="50" t="e">
        <f>$F62/'Rozpočet - Draft Budget_CELKEM'!$E$8</f>
        <v>#DIV/0!</v>
      </c>
      <c r="H62" s="18"/>
    </row>
    <row r="63" spans="2:8" ht="39.950000000000003" customHeight="1" x14ac:dyDescent="0.25">
      <c r="B63" s="30"/>
      <c r="C63" s="114" t="s">
        <v>21</v>
      </c>
      <c r="D63" s="126"/>
      <c r="E63" s="115"/>
      <c r="F63" s="72" t="str">
        <f>_xlfn.IFS('Rozpočet - Draft Budget_CELKEM'!$E$9="ANO/TAK",'8.Aktivita_Działalność'!$F$62*0.2,'Rozpočet - Draft Budget_CELKEM'!$E$9="NE/NIE",'8.Aktivita_Działalność'!$F$62*0,'Rozpočet - Draft Budget_CELKEM'!$E$9="","zadat na 1. listu/ wpisz na 1. arkuszu")</f>
        <v>zadat na 1. listu/ wpisz na 1. arkuszu</v>
      </c>
      <c r="G63" s="43" t="str">
        <f>IF(ISERROR($F63/'Rozpočet - Draft Budget_CELKEM'!$E$8),"-",$F63/'Rozpočet - Draft Budget_CELKEM'!$E$8)</f>
        <v>-</v>
      </c>
      <c r="H63" s="18"/>
    </row>
    <row r="64" spans="2:8" ht="39.950000000000003" customHeight="1" x14ac:dyDescent="0.25">
      <c r="B64" s="30"/>
      <c r="C64" s="114" t="s">
        <v>20</v>
      </c>
      <c r="D64" s="126"/>
      <c r="E64" s="115"/>
      <c r="F64" s="72" t="str">
        <f>_xlfn.IFS('Rozpočet - Draft Budget_CELKEM'!$E$9="ANO/TAK",'8.Aktivita_Działalność'!$F$63*0.15,'Rozpočet - Draft Budget_CELKEM'!$E$9="NE/NIE",'8.Aktivita_Działalność'!$F$63*0,'Rozpočet - Draft Budget_CELKEM'!$E$9="","zadat na 1. listu/ wpisz na 1. arkuszu")</f>
        <v>zadat na 1. listu/ wpisz na 1. arkuszu</v>
      </c>
      <c r="G64" s="43" t="str">
        <f>IF(ISERROR($F64/'Rozpočet - Draft Budget_CELKEM'!$E$8),"-",$F64/'Rozpočet - Draft Budget_CELKEM'!$E$8)</f>
        <v>-</v>
      </c>
      <c r="H64" s="18"/>
    </row>
    <row r="65" spans="2:8" ht="39.950000000000003" customHeight="1" thickBot="1" x14ac:dyDescent="0.3">
      <c r="B65" s="30"/>
      <c r="C65" s="127" t="s">
        <v>22</v>
      </c>
      <c r="D65" s="128"/>
      <c r="E65" s="129"/>
      <c r="F65" s="73" t="str">
        <f>_xlfn.IFS('Rozpočet - Draft Budget_CELKEM'!$E$9="ANO/TAK",'8.Aktivita_Działalność'!$F$63*0.15,'Rozpočet - Draft Budget_CELKEM'!$E$9="NE/NIE",'8.Aktivita_Działalność'!$F$63*0,'Rozpočet - Draft Budget_CELKEM'!$E$9="","zadat na 1. listu/ wpisz na 1. arkuszu")</f>
        <v>zadat na 1. listu/ wpisz na 1. arkuszu</v>
      </c>
      <c r="G65" s="43" t="str">
        <f>IF(ISERROR($F65/'Rozpočet - Draft Budget_CELKEM'!$E$8),"-",$F65/'Rozpočet - Draft Budget_CELKEM'!$E$8)</f>
        <v>-</v>
      </c>
      <c r="H65" s="18"/>
    </row>
    <row r="66" spans="2:8" ht="39.950000000000003" customHeight="1" thickBot="1" x14ac:dyDescent="0.3">
      <c r="B66" s="30"/>
      <c r="C66" s="130" t="s">
        <v>6</v>
      </c>
      <c r="D66" s="131"/>
      <c r="E66" s="132"/>
      <c r="F66" s="61">
        <f>SUM(F62:F65)</f>
        <v>0</v>
      </c>
      <c r="G66" s="62" t="e">
        <f>SUM(G62:G65)</f>
        <v>#DIV/0!</v>
      </c>
      <c r="H66" s="18"/>
    </row>
    <row r="67" spans="2:8" ht="11.25" customHeight="1" x14ac:dyDescent="0.25">
      <c r="B67" s="30"/>
      <c r="C67" s="9"/>
      <c r="D67" s="9"/>
      <c r="E67" s="9"/>
      <c r="F67" s="9"/>
      <c r="G67" s="9"/>
      <c r="H67" s="9"/>
    </row>
    <row r="68" spans="2:8" ht="39.950000000000003" customHeight="1" x14ac:dyDescent="0.25">
      <c r="D68" s="1"/>
      <c r="F68" s="28"/>
    </row>
  </sheetData>
  <sheetProtection algorithmName="SHA-512" hashValue="MTuShFbxdCBkj3xabKJxcFJyRcVVLm3xKjs4lkZZq2HuzHN0SB+O+E2zo3OtsSlIPR3Vo1pybOnK6IF0j33eGw==" saltValue="a19xv3MigV8ZLVgyrnwx+Q==" spinCount="100000" sheet="1" objects="1" scenarios="1"/>
  <mergeCells count="19">
    <mergeCell ref="C66:E66"/>
    <mergeCell ref="C6:D6"/>
    <mergeCell ref="E6:G6"/>
    <mergeCell ref="C7:D7"/>
    <mergeCell ref="E7:G7"/>
    <mergeCell ref="C8:D8"/>
    <mergeCell ref="E8:G8"/>
    <mergeCell ref="C9:G9"/>
    <mergeCell ref="C62:E62"/>
    <mergeCell ref="C63:E63"/>
    <mergeCell ref="C64:E64"/>
    <mergeCell ref="C65:E65"/>
    <mergeCell ref="D10:G10"/>
    <mergeCell ref="D1:G1"/>
    <mergeCell ref="C2:G2"/>
    <mergeCell ref="C3:G3"/>
    <mergeCell ref="C4:G4"/>
    <mergeCell ref="C5:D5"/>
    <mergeCell ref="E5:G5"/>
  </mergeCells>
  <dataValidations count="2">
    <dataValidation type="list" allowBlank="1" showInputMessage="1" showErrorMessage="1" sqref="C12:C61" xr:uid="{9661CF12-DB48-4E84-AA98-56A880C5CCC1}">
      <formula1>$J$12:$J$13</formula1>
    </dataValidation>
    <dataValidation type="list" allowBlank="1" showInputMessage="1" showErrorMessage="1" sqref="H5" xr:uid="{6CF6A392-5024-470D-8CAB-4D80E6B9EA48}">
      <formula1>$J$7:$J$7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8" scale="45" orientation="portrait" r:id="rId1"/>
  <headerFooter>
    <oddHeader>&amp;L&amp;G&amp;RFond malých projektů v Euroregionu Glacensis / Fundusz małych projektów w Euroregionie Glacensis
Směnice pro žadatele, verze 3 / Wytyczne dla wnioskodawcy, wersja 3
Příloha č. 20 / Załacznik nr 20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10</vt:i4>
      </vt:variant>
    </vt:vector>
  </HeadingPairs>
  <TitlesOfParts>
    <vt:vector size="19" baseType="lpstr">
      <vt:lpstr>Rozpočet - Draft Budget_CELKEM</vt:lpstr>
      <vt:lpstr>1.Aktivita_Działalność</vt:lpstr>
      <vt:lpstr>2. Aktivita_Działalność</vt:lpstr>
      <vt:lpstr>3. Aktivita_Działalność</vt:lpstr>
      <vt:lpstr>4. Aktivita_Działalność</vt:lpstr>
      <vt:lpstr>5. Aktivita_Działalność</vt:lpstr>
      <vt:lpstr>6. Aktivita_Działalność</vt:lpstr>
      <vt:lpstr>7.Aktivita_Działalność</vt:lpstr>
      <vt:lpstr>8.Aktivita_Działalność</vt:lpstr>
      <vt:lpstr>_1._Aktivita_Aktywność</vt:lpstr>
      <vt:lpstr>'1.Aktivita_Działalność'!Oblast_tisku</vt:lpstr>
      <vt:lpstr>'2. Aktivita_Działalność'!Oblast_tisku</vt:lpstr>
      <vt:lpstr>'3. Aktivita_Działalność'!Oblast_tisku</vt:lpstr>
      <vt:lpstr>'4. Aktivita_Działalność'!Oblast_tisku</vt:lpstr>
      <vt:lpstr>'5. Aktivita_Działalność'!Oblast_tisku</vt:lpstr>
      <vt:lpstr>'6. Aktivita_Działalność'!Oblast_tisku</vt:lpstr>
      <vt:lpstr>'7.Aktivita_Działalność'!Oblast_tisku</vt:lpstr>
      <vt:lpstr>'8.Aktivita_Działalność'!Oblast_tisku</vt:lpstr>
      <vt:lpstr>'Rozpočet - Draft Budget_CELKEM'!Oblast_tisku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Šárka Rousová</cp:lastModifiedBy>
  <cp:lastPrinted>2024-08-09T08:54:15Z</cp:lastPrinted>
  <dcterms:created xsi:type="dcterms:W3CDTF">2022-09-21T07:05:17Z</dcterms:created>
  <dcterms:modified xsi:type="dcterms:W3CDTF">2025-02-04T14:07:35Z</dcterms:modified>
</cp:coreProperties>
</file>